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35" windowWidth="20130" windowHeight="5235" activeTab="0"/>
  </bookViews>
  <sheets>
    <sheet name="нпс, пс" sheetId="1" r:id="rId1"/>
    <sheet name="сводная" sheetId="2" r:id="rId2"/>
  </sheets>
  <definedNames/>
  <calcPr fullCalcOnLoad="1"/>
</workbook>
</file>

<file path=xl/sharedStrings.xml><?xml version="1.0" encoding="utf-8"?>
<sst xmlns="http://schemas.openxmlformats.org/spreadsheetml/2006/main" count="354" uniqueCount="59">
  <si>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</si>
  <si>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</si>
  <si>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</si>
  <si>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</si>
  <si>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</si>
  <si>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</si>
  <si>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</si>
  <si>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</si>
  <si>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(наименование нпс, пс)</t>
  </si>
  <si>
    <t>(дата)</t>
  </si>
  <si>
    <t>Время суток, час (время московское)</t>
  </si>
  <si>
    <t>____________________________________</t>
  </si>
  <si>
    <t>(наименование АО-энерго или региона)</t>
  </si>
  <si>
    <t>параметры</t>
  </si>
  <si>
    <t>(Ф.И.О.)</t>
  </si>
  <si>
    <t>Главный энергетик ___________________  ___________________</t>
  </si>
  <si>
    <t>(подпись)</t>
  </si>
  <si>
    <t xml:space="preserve">Исполнитель: </t>
  </si>
  <si>
    <t>Итого по НПС акт. МВт</t>
  </si>
  <si>
    <t>Итого по НПС реакт. МВАр</t>
  </si>
  <si>
    <t>(наименование УМН, РУМН, РНУ, ВРНУ)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</si>
  <si>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</si>
  <si>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</si>
  <si>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</si>
  <si>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</si>
  <si>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(наименование МН, НПП)</t>
  </si>
  <si>
    <t>Ведомость потребления электической энергиии</t>
  </si>
  <si>
    <t>Форма №1</t>
  </si>
  <si>
    <t>ООО "РУСЭНЕРГОРЕСУРС"</t>
  </si>
  <si>
    <r>
      <t>________</t>
    </r>
    <r>
      <rPr>
        <u val="single"/>
        <sz val="8"/>
        <rFont val="Cambria"/>
        <family val="1"/>
      </rPr>
      <t>ООО "Башкирэнерго"</t>
    </r>
    <r>
      <rPr>
        <sz val="8"/>
        <rFont val="Cambria"/>
        <family val="1"/>
      </rPr>
      <t>________</t>
    </r>
  </si>
  <si>
    <t>АО "Белебеевский завод "Автонормаль"</t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</si>
  <si>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</si>
  <si>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</si>
  <si>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ЗРУ-10 кВ, 2 с.ш., яч. №4 "Телецентр" </t>
  </si>
  <si>
    <t>ГПП 110/10 Завод, ЗРУ-10 кВ, 2 с.ш., яч. №20 "Микрорайон 25"</t>
  </si>
  <si>
    <t>ГПП 110/10 Завод, ЗРУ-10 кВ, 1 с.ш., яч. №25 "Микрорайон 25"</t>
  </si>
  <si>
    <t>ГПП 110/10 Завод, ЗРУ-10 кВ, 1 с.ш., яч. №41 "Микрорайон 24"</t>
  </si>
  <si>
    <t>ГПП 110/10 Завод, ЗРУ-10 кВ, 2 с.ш., яч. №51 "Микрорайон 24"</t>
  </si>
  <si>
    <t xml:space="preserve">ГПП 110/10 Завод, РП-10 кВ №7, 1 с.ш., яч. №2 ОЗК "Чайка" </t>
  </si>
  <si>
    <t xml:space="preserve">ГПП 110/10 Завод, РП-10 кВ №7, 2 с.ш., яч. №15 ОЗК "Чайка" </t>
  </si>
  <si>
    <t xml:space="preserve">ГПП 110/10 Завод, РП-10 кВ №2, 1 с.ш., яч.№19, КЛ-Ф219 ОАО "Керамика" </t>
  </si>
  <si>
    <t xml:space="preserve">ГПП 110/10 Завод, РП-10 кВ №2, 2 с.ш., яч.№30, КЛ-Ф230 ОАО "Керамика" </t>
  </si>
  <si>
    <t xml:space="preserve">ГПП 110/10 Завод, РП-10 кВ №4, 1 с.ш., яч.№3, КЛЗ-Ф21 ООО "Белебей-АвтоТранс" 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</si>
  <si>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</si>
  <si>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</si>
  <si>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</si>
  <si>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</si>
  <si>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</si>
  <si>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</si>
  <si>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</si>
  <si>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</si>
  <si>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</si>
  <si>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r>
      <t>Сводные данные по замерам режимного дня "</t>
    </r>
    <r>
      <rPr>
        <b/>
        <u val="single"/>
        <sz val="12"/>
        <rFont val="Cambria"/>
        <family val="1"/>
      </rPr>
      <t>18</t>
    </r>
    <r>
      <rPr>
        <b/>
        <sz val="12"/>
        <rFont val="Cambria"/>
        <family val="1"/>
      </rPr>
      <t>"</t>
    </r>
    <r>
      <rPr>
        <b/>
        <u val="single"/>
        <sz val="12"/>
        <rFont val="Cambria"/>
        <family val="1"/>
      </rPr>
      <t xml:space="preserve"> декабря </t>
    </r>
    <r>
      <rPr>
        <b/>
        <sz val="12"/>
        <rFont val="Cambria"/>
        <family val="1"/>
      </rPr>
      <t xml:space="preserve">2019 г. </t>
    </r>
  </si>
  <si>
    <r>
      <t xml:space="preserve"> ___________________  _____</t>
    </r>
    <r>
      <rPr>
        <b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</si>
  <si>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Начальник бюро ___________________  _____</t>
    </r>
    <r>
      <rPr>
        <b/>
        <u val="single"/>
        <sz val="12"/>
        <rFont val="Arial Cyr"/>
        <family val="0"/>
      </rPr>
      <t>Газин М.Р.</t>
    </r>
    <r>
      <rPr>
        <b/>
        <sz val="12"/>
        <rFont val="Arial Cyr"/>
        <family val="2"/>
      </rPr>
      <t>_____</t>
    </r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</si>
  <si>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</si>
  <si>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</si>
  <si>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r>
      <t>замеры режимного дня "</t>
    </r>
    <r>
      <rPr>
        <b/>
        <u val="single"/>
        <sz val="12"/>
        <rFont val="Cambria"/>
        <family val="1"/>
      </rPr>
      <t>18</t>
    </r>
    <r>
      <rPr>
        <b/>
        <sz val="12"/>
        <rFont val="Cambria"/>
        <family val="1"/>
      </rPr>
      <t xml:space="preserve">" </t>
    </r>
    <r>
      <rPr>
        <b/>
        <u val="single"/>
        <sz val="12"/>
        <rFont val="Cambria"/>
        <family val="1"/>
      </rPr>
      <t>декабря</t>
    </r>
    <r>
      <rPr>
        <b/>
        <sz val="12"/>
        <rFont val="Cambria"/>
        <family val="1"/>
      </rPr>
      <t xml:space="preserve"> 2019 г. по </t>
    </r>
    <r>
      <rPr>
        <b/>
        <u val="single"/>
        <sz val="12"/>
        <rFont val="Cambria"/>
        <family val="1"/>
      </rPr>
      <t>ГПП 110/10 Завод</t>
    </r>
  </si>
  <si>
    <t xml:space="preserve"> ___________________  _____Телицын А.В._____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</si>
</sst>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;[Red]0.000"/>
  </numFmts>
  <fonts count="58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Cambria"/>
      <family val="1"/>
    </font>
    <font>
      <u val="single"/>
      <sz val="8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80" fontId="1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80" fontId="4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80" fontId="4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180" fontId="6" fillId="0" borderId="0" xfId="0" applyNumberFormat="1" applyFont="1" applyAlignment="1">
      <alignment horizontal="right" vertical="center" wrapText="1"/>
    </xf>
    <xf numFmtId="180" fontId="6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0" fontId="1" fillId="31" borderId="10" xfId="0" applyNumberFormat="1" applyFont="1" applyFill="1" applyBorder="1" applyAlignment="1">
      <alignment horizontal="right" vertical="center" wrapText="1"/>
    </xf>
    <xf numFmtId="1" fontId="1" fillId="31" borderId="11" xfId="0" applyNumberFormat="1" applyFont="1" applyFill="1" applyBorder="1" applyAlignment="1">
      <alignment horizontal="right" vertical="center" wrapText="1"/>
    </xf>
    <xf numFmtId="1" fontId="1" fillId="31" borderId="10" xfId="0" applyNumberFormat="1" applyFont="1" applyFill="1" applyBorder="1" applyAlignment="1">
      <alignment horizontal="right" vertical="center" wrapText="1"/>
    </xf>
    <xf numFmtId="0" fontId="1" fillId="31" borderId="10" xfId="0" applyFont="1" applyFill="1" applyBorder="1" applyAlignment="1">
      <alignment horizontal="right" vertical="center" wrapText="1"/>
    </xf>
    <xf numFmtId="0" fontId="1" fillId="31" borderId="12" xfId="0" applyFont="1" applyFill="1" applyBorder="1" applyAlignment="1">
      <alignment horizontal="right" vertical="center" wrapText="1"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180" fontId="10" fillId="0" borderId="0" xfId="0" applyNumberFormat="1" applyFont="1" applyAlignment="1">
      <alignment/>
    </xf>
    <xf numFmtId="180" fontId="33" fillId="0" borderId="0" xfId="0" applyNumberFormat="1" applyFont="1" applyAlignment="1">
      <alignment/>
    </xf>
    <xf numFmtId="180" fontId="3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right" vertical="center" wrapText="1"/>
    </xf>
    <xf numFmtId="180" fontId="8" fillId="0" borderId="0" xfId="0" applyNumberFormat="1" applyFont="1" applyAlignment="1">
      <alignment horizontal="right" vertical="center" wrapText="1"/>
    </xf>
    <xf numFmtId="180" fontId="8" fillId="0" borderId="0" xfId="0" applyNumberFormat="1" applyFont="1" applyAlignment="1">
      <alignment/>
    </xf>
    <xf numFmtId="18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34" fillId="0" borderId="0" xfId="0" applyNumberFormat="1" applyFont="1" applyAlignment="1">
      <alignment/>
    </xf>
    <xf numFmtId="180" fontId="8" fillId="0" borderId="0" xfId="0" applyNumberFormat="1" applyFont="1" applyAlignment="1">
      <alignment horizontal="center"/>
    </xf>
    <xf numFmtId="1" fontId="35" fillId="34" borderId="12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 horizontal="right" vertical="center" wrapText="1"/>
    </xf>
    <xf numFmtId="180" fontId="6" fillId="35" borderId="0" xfId="0" applyNumberFormat="1" applyFont="1" applyFill="1" applyAlignment="1">
      <alignment/>
    </xf>
    <xf numFmtId="0" fontId="7" fillId="35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5" fillId="34" borderId="13" xfId="0" applyNumberFormat="1" applyFont="1" applyFill="1" applyBorder="1" applyAlignment="1">
      <alignment horizontal="center"/>
    </xf>
    <xf numFmtId="1" fontId="3" fillId="31" borderId="14" xfId="0" applyNumberFormat="1" applyFont="1" applyFill="1" applyBorder="1" applyAlignment="1">
      <alignment/>
    </xf>
    <xf numFmtId="1" fontId="3" fillId="31" borderId="13" xfId="0" applyNumberFormat="1" applyFont="1" applyFill="1" applyBorder="1" applyAlignment="1">
      <alignment/>
    </xf>
    <xf numFmtId="1" fontId="1" fillId="31" borderId="15" xfId="0" applyNumberFormat="1" applyFont="1" applyFill="1" applyBorder="1" applyAlignment="1">
      <alignment/>
    </xf>
    <xf numFmtId="0" fontId="1" fillId="31" borderId="15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1" fontId="1" fillId="31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1" borderId="19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180" fontId="1" fillId="31" borderId="10" xfId="0" applyNumberFormat="1" applyFont="1" applyFill="1" applyBorder="1" applyAlignment="1">
      <alignment horizontal="center" vertical="center" wrapText="1"/>
    </xf>
    <xf numFmtId="180" fontId="1" fillId="31" borderId="10" xfId="0" applyNumberFormat="1" applyFont="1" applyFill="1" applyBorder="1" applyAlignment="1">
      <alignment horizontal="center"/>
    </xf>
    <xf numFmtId="180" fontId="1" fillId="31" borderId="20" xfId="0" applyNumberFormat="1" applyFont="1" applyFill="1" applyBorder="1" applyAlignment="1">
      <alignment horizontal="center"/>
    </xf>
    <xf numFmtId="180" fontId="1" fillId="31" borderId="12" xfId="0" applyNumberFormat="1" applyFont="1" applyFill="1" applyBorder="1" applyAlignment="1">
      <alignment horizontal="center" vertical="center" wrapText="1"/>
    </xf>
    <xf numFmtId="1" fontId="1" fillId="31" borderId="10" xfId="0" applyNumberFormat="1" applyFont="1" applyFill="1" applyBorder="1" applyAlignment="1">
      <alignment horizontal="center" vertical="center" wrapText="1"/>
    </xf>
    <xf numFmtId="1" fontId="1" fillId="31" borderId="10" xfId="0" applyNumberFormat="1" applyFont="1" applyFill="1" applyBorder="1" applyAlignment="1">
      <alignment horizontal="center"/>
    </xf>
    <xf numFmtId="1" fontId="1" fillId="31" borderId="20" xfId="0" applyNumberFormat="1" applyFont="1" applyFill="1" applyBorder="1" applyAlignment="1">
      <alignment horizontal="center"/>
    </xf>
    <xf numFmtId="1" fontId="1" fillId="31" borderId="11" xfId="0" applyNumberFormat="1" applyFont="1" applyFill="1" applyBorder="1" applyAlignment="1">
      <alignment horizontal="center" vertical="center" wrapText="1"/>
    </xf>
    <xf numFmtId="1" fontId="1" fillId="31" borderId="11" xfId="0" applyNumberFormat="1" applyFont="1" applyFill="1" applyBorder="1" applyAlignment="1">
      <alignment horizontal="center"/>
    </xf>
    <xf numFmtId="1" fontId="1" fillId="31" borderId="14" xfId="0" applyNumberFormat="1" applyFont="1" applyFill="1" applyBorder="1" applyAlignment="1">
      <alignment horizontal="center"/>
    </xf>
    <xf numFmtId="1" fontId="1" fillId="31" borderId="11" xfId="0" applyNumberFormat="1" applyFont="1" applyFill="1" applyBorder="1" applyAlignment="1">
      <alignment horizontal="center" vertical="center"/>
    </xf>
    <xf numFmtId="1" fontId="1" fillId="31" borderId="10" xfId="0" applyNumberFormat="1" applyFont="1" applyFill="1" applyBorder="1" applyAlignment="1">
      <alignment horizontal="center" vertical="center"/>
    </xf>
    <xf numFmtId="180" fontId="1" fillId="31" borderId="10" xfId="0" applyNumberFormat="1" applyFont="1" applyFill="1" applyBorder="1" applyAlignment="1">
      <alignment horizontal="center" vertical="center"/>
    </xf>
    <xf numFmtId="1" fontId="1" fillId="31" borderId="14" xfId="0" applyNumberFormat="1" applyFont="1" applyFill="1" applyBorder="1" applyAlignment="1">
      <alignment horizontal="center" vertical="center"/>
    </xf>
    <xf numFmtId="1" fontId="1" fillId="31" borderId="20" xfId="0" applyNumberFormat="1" applyFont="1" applyFill="1" applyBorder="1" applyAlignment="1">
      <alignment horizontal="center" vertical="center"/>
    </xf>
    <xf numFmtId="180" fontId="1" fillId="31" borderId="20" xfId="0" applyNumberFormat="1" applyFont="1" applyFill="1" applyBorder="1" applyAlignment="1">
      <alignment horizontal="center" vertical="center"/>
    </xf>
    <xf numFmtId="180" fontId="1" fillId="31" borderId="20" xfId="0" applyNumberFormat="1" applyFont="1" applyFill="1" applyBorder="1" applyAlignment="1">
      <alignment horizontal="center" vertical="center" wrapText="1"/>
    </xf>
    <xf numFmtId="180" fontId="0" fillId="31" borderId="11" xfId="0" applyNumberFormat="1" applyFill="1" applyBorder="1" applyAlignment="1">
      <alignment horizontal="center" vertical="center"/>
    </xf>
    <xf numFmtId="180" fontId="0" fillId="31" borderId="12" xfId="0" applyNumberFormat="1" applyFill="1" applyBorder="1" applyAlignment="1">
      <alignment horizontal="center" vertical="center"/>
    </xf>
    <xf numFmtId="180" fontId="0" fillId="31" borderId="14" xfId="0" applyNumberFormat="1" applyFont="1" applyFill="1" applyBorder="1" applyAlignment="1">
      <alignment horizontal="center" vertical="center"/>
    </xf>
    <xf numFmtId="180" fontId="0" fillId="31" borderId="13" xfId="0" applyNumberFormat="1" applyFont="1" applyFill="1" applyBorder="1" applyAlignment="1">
      <alignment horizontal="center" vertical="center"/>
    </xf>
    <xf numFmtId="1" fontId="1" fillId="31" borderId="17" xfId="0" applyNumberFormat="1" applyFont="1" applyFill="1" applyBorder="1" applyAlignment="1">
      <alignment horizontal="center" vertical="center"/>
    </xf>
    <xf numFmtId="1" fontId="1" fillId="31" borderId="15" xfId="0" applyNumberFormat="1" applyFont="1" applyFill="1" applyBorder="1" applyAlignment="1">
      <alignment horizontal="center" vertical="center"/>
    </xf>
    <xf numFmtId="180" fontId="1" fillId="31" borderId="15" xfId="0" applyNumberFormat="1" applyFont="1" applyFill="1" applyBorder="1" applyAlignment="1">
      <alignment horizontal="center" vertical="center"/>
    </xf>
    <xf numFmtId="180" fontId="1" fillId="31" borderId="16" xfId="0" applyNumberFormat="1" applyFont="1" applyFill="1" applyBorder="1" applyAlignment="1">
      <alignment horizontal="center" vertical="center"/>
    </xf>
    <xf numFmtId="180" fontId="1" fillId="31" borderId="21" xfId="0" applyNumberFormat="1" applyFont="1" applyFill="1" applyBorder="1" applyAlignment="1">
      <alignment horizontal="center" vertical="center" wrapText="1"/>
    </xf>
    <xf numFmtId="0" fontId="1" fillId="31" borderId="21" xfId="0" applyFont="1" applyFill="1" applyBorder="1" applyAlignment="1">
      <alignment horizontal="right" vertical="center" wrapText="1"/>
    </xf>
    <xf numFmtId="180" fontId="1" fillId="31" borderId="21" xfId="0" applyNumberFormat="1" applyFont="1" applyFill="1" applyBorder="1" applyAlignment="1">
      <alignment horizontal="center"/>
    </xf>
    <xf numFmtId="180" fontId="1" fillId="31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" fillId="31" borderId="23" xfId="0" applyFont="1" applyFill="1" applyBorder="1" applyAlignment="1">
      <alignment horizontal="center" vertical="center"/>
    </xf>
    <xf numFmtId="0" fontId="1" fillId="31" borderId="24" xfId="0" applyFont="1" applyFill="1" applyBorder="1" applyAlignment="1">
      <alignment horizontal="center" vertical="center"/>
    </xf>
    <xf numFmtId="0" fontId="1" fillId="31" borderId="25" xfId="0" applyFont="1" applyFill="1" applyBorder="1" applyAlignment="1">
      <alignment horizontal="center" vertical="center"/>
    </xf>
    <xf numFmtId="0" fontId="1" fillId="31" borderId="26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 wrapText="1"/>
    </xf>
    <xf numFmtId="0" fontId="1" fillId="31" borderId="28" xfId="0" applyFont="1" applyFill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left"/>
    </xf>
    <xf numFmtId="0" fontId="3" fillId="31" borderId="12" xfId="0" applyFont="1" applyFill="1" applyBorder="1" applyAlignment="1">
      <alignment horizontal="left"/>
    </xf>
    <xf numFmtId="1" fontId="5" fillId="34" borderId="17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" fillId="31" borderId="30" xfId="0" applyFont="1" applyFill="1" applyBorder="1" applyAlignment="1">
      <alignment horizontal="center" vertical="center"/>
    </xf>
    <xf numFmtId="0" fontId="1" fillId="31" borderId="31" xfId="0" applyFont="1" applyFill="1" applyBorder="1" applyAlignment="1">
      <alignment horizontal="center" vertical="center"/>
    </xf>
    <xf numFmtId="0" fontId="1" fillId="31" borderId="29" xfId="0" applyFont="1" applyFill="1" applyBorder="1" applyAlignment="1">
      <alignment horizontal="center" vertical="center"/>
    </xf>
    <xf numFmtId="180" fontId="57" fillId="34" borderId="14" xfId="0" applyNumberFormat="1" applyFont="1" applyFill="1" applyBorder="1" applyAlignment="1">
      <alignment horizontal="center" vertical="center" wrapText="1"/>
    </xf>
    <xf numFmtId="180" fontId="57" fillId="34" borderId="32" xfId="0" applyNumberFormat="1" applyFont="1" applyFill="1" applyBorder="1" applyAlignment="1">
      <alignment horizontal="center"/>
    </xf>
    <xf numFmtId="0" fontId="8" fillId="34" borderId="26" xfId="0" applyNumberFormat="1" applyFont="1" applyFill="1" applyBorder="1" applyAlignment="1">
      <alignment horizontal="center" vertical="center" wrapText="1"/>
    </xf>
    <xf numFmtId="0" fontId="37" fillId="34" borderId="28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right" vertical="center" wrapText="1"/>
    </xf>
    <xf numFmtId="0" fontId="37" fillId="34" borderId="28" xfId="0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center" vertical="center" wrapText="1"/>
    </xf>
    <xf numFmtId="0" fontId="3" fillId="31" borderId="30" xfId="0" applyFont="1" applyFill="1" applyBorder="1" applyAlignment="1">
      <alignment horizontal="left"/>
    </xf>
    <xf numFmtId="0" fontId="3" fillId="31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1"/>
  <sheetViews>
    <sheetView tabSelected="1" view="pageBreakPreview" zoomScale="85" zoomScaleNormal="85" zoomScaleSheetLayoutView="85" zoomScalePageLayoutView="0" workbookViewId="0" topLeftCell="A139">
      <selection activeCell="O143" sqref="O143"/>
    </sheetView>
  </sheetViews>
  <sheetFormatPr defaultColWidth="9.00390625" defaultRowHeight="12.75"/>
  <cols>
    <col min="1" max="1" width="3.00390625" style="1" customWidth="1"/>
    <col min="2" max="2" width="23.25390625" style="6" customWidth="1"/>
    <col min="3" max="3" width="10.75390625" style="2" customWidth="1"/>
    <col min="4" max="4" width="8.375" style="3" bestFit="1" customWidth="1"/>
    <col min="5" max="5" width="8.00390625" style="4" customWidth="1"/>
    <col min="6" max="6" width="8.125" style="4" customWidth="1"/>
    <col min="7" max="9" width="8.25390625" style="4" customWidth="1"/>
    <col min="10" max="10" width="8.75390625" style="4" customWidth="1"/>
    <col min="11" max="11" width="8.25390625" style="4" customWidth="1"/>
    <col min="12" max="12" width="8.125" style="4" customWidth="1"/>
    <col min="13" max="13" width="8.00390625" style="4" customWidth="1"/>
    <col min="14" max="14" width="8.125" style="7" customWidth="1"/>
    <col min="15" max="15" width="8.125" style="4" customWidth="1"/>
    <col min="16" max="16" width="8.625" style="4" customWidth="1"/>
    <col min="17" max="17" width="8.125" style="4" customWidth="1"/>
    <col min="18" max="18" width="8.25390625" style="4" customWidth="1"/>
    <col min="19" max="20" width="8.125" style="4" customWidth="1"/>
    <col min="21" max="21" width="8.625" style="4" customWidth="1"/>
    <col min="22" max="22" width="8.125" style="4" customWidth="1"/>
    <col min="23" max="23" width="8.625" style="4" customWidth="1"/>
    <col min="24" max="24" width="9.00390625" style="4" customWidth="1"/>
    <col min="25" max="25" width="8.125" style="4" customWidth="1"/>
    <col min="26" max="26" width="8.375" style="4" customWidth="1"/>
    <col min="27" max="27" width="8.625" style="4" customWidth="1"/>
    <col min="28" max="28" width="9.125" style="4" bestFit="1" customWidth="1"/>
    <col min="29" max="29" width="9.75390625" style="1" customWidth="1"/>
    <col min="30" max="16384" width="9.125" style="1" customWidth="1"/>
  </cols>
  <sheetData>
    <row r="1" spans="2:28" ht="12" customHeight="1">
      <c r="B1" s="46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50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 t="s">
        <v>28</v>
      </c>
    </row>
    <row r="2" spans="2:28" ht="12" customHeight="1">
      <c r="B2" s="46"/>
      <c r="C2" s="47"/>
      <c r="D2" s="48"/>
      <c r="E2" s="49"/>
      <c r="F2" s="49"/>
      <c r="G2" s="1"/>
      <c r="H2" s="49"/>
      <c r="I2" s="43" t="s">
        <v>26</v>
      </c>
      <c r="J2" s="49"/>
      <c r="K2" s="49"/>
      <c r="L2" s="49"/>
      <c r="M2" s="49"/>
      <c r="N2" s="50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 t="s">
        <v>27</v>
      </c>
      <c r="AA2" s="49"/>
      <c r="AB2" s="49"/>
    </row>
    <row r="3" spans="2:28" ht="15.75">
      <c r="B3" s="46"/>
      <c r="C3" s="46" t="s">
        <v>11</v>
      </c>
      <c r="D3" s="48"/>
      <c r="E3" s="49"/>
      <c r="F3" s="49"/>
      <c r="G3" s="49"/>
      <c r="H3" s="49"/>
      <c r="I3" s="43" t="s">
        <v>57</v>
      </c>
      <c r="J3" s="44"/>
      <c r="K3" s="44"/>
      <c r="L3" s="45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9"/>
      <c r="Y3" s="49"/>
      <c r="Z3" s="49"/>
      <c r="AA3" s="49"/>
      <c r="AB3" s="49"/>
    </row>
    <row r="4" spans="2:28" ht="13.5" customHeight="1">
      <c r="B4" s="51"/>
      <c r="C4" s="52" t="s">
        <v>20</v>
      </c>
      <c r="D4" s="48"/>
      <c r="E4" s="49"/>
      <c r="F4" s="49"/>
      <c r="G4" s="49"/>
      <c r="H4" s="49"/>
      <c r="I4" s="53"/>
      <c r="J4" s="49"/>
      <c r="K4" s="49"/>
      <c r="L4" s="50"/>
      <c r="M4" s="54" t="s">
        <v>9</v>
      </c>
      <c r="N4" s="1"/>
      <c r="O4" s="54"/>
      <c r="P4" s="49" t="s">
        <v>8</v>
      </c>
      <c r="Q4" s="1"/>
      <c r="R4" s="49"/>
      <c r="S4" s="49"/>
      <c r="T4" s="1"/>
      <c r="U4" s="49"/>
      <c r="V4" s="49"/>
      <c r="W4" s="49"/>
      <c r="X4" s="49"/>
      <c r="Y4" s="49"/>
      <c r="Z4" s="49"/>
      <c r="AA4" s="49"/>
      <c r="AB4" s="49"/>
    </row>
    <row r="5" spans="2:28" ht="11.25">
      <c r="B5" s="51"/>
      <c r="C5" s="51"/>
      <c r="D5" s="48"/>
      <c r="E5" s="49"/>
      <c r="F5" s="49"/>
      <c r="G5" s="49"/>
      <c r="H5" s="49"/>
      <c r="I5" s="49"/>
      <c r="J5" s="49"/>
      <c r="K5" s="49"/>
      <c r="L5" s="49"/>
      <c r="M5" s="49"/>
      <c r="N5" s="50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2:28" ht="11.25">
      <c r="B6" s="51"/>
      <c r="C6" s="52" t="s">
        <v>11</v>
      </c>
      <c r="D6" s="48"/>
      <c r="E6" s="49"/>
      <c r="F6" s="49"/>
      <c r="G6" s="49"/>
      <c r="H6" s="49"/>
      <c r="I6" s="49"/>
      <c r="J6" s="46"/>
      <c r="K6" s="46" t="s">
        <v>11</v>
      </c>
      <c r="L6" s="48"/>
      <c r="M6" s="49"/>
      <c r="N6" s="50"/>
      <c r="O6" s="49"/>
      <c r="P6" s="54"/>
      <c r="Q6" s="5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1.25">
      <c r="B7" s="51"/>
      <c r="C7" s="52" t="s">
        <v>12</v>
      </c>
      <c r="D7" s="48"/>
      <c r="E7" s="49"/>
      <c r="F7" s="49"/>
      <c r="G7" s="49"/>
      <c r="H7" s="49"/>
      <c r="I7" s="49"/>
      <c r="J7" s="51"/>
      <c r="K7" s="52" t="s">
        <v>25</v>
      </c>
      <c r="L7" s="48"/>
      <c r="M7" s="49"/>
      <c r="N7" s="50"/>
      <c r="O7" s="49"/>
      <c r="P7" s="54"/>
      <c r="Q7" s="54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2:28" ht="12" thickBot="1">
      <c r="B8" s="46"/>
      <c r="C8" s="47"/>
      <c r="D8" s="48"/>
      <c r="E8" s="49"/>
      <c r="F8" s="49"/>
      <c r="G8" s="49"/>
      <c r="H8" s="49"/>
      <c r="I8" s="49"/>
      <c r="J8" s="51"/>
      <c r="K8" s="51"/>
      <c r="L8" s="48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9" ht="16.5" customHeight="1">
      <c r="A9" s="115" t="s">
        <v>0</v>
      </c>
      <c r="B9" s="122" t="s">
        <v>1</v>
      </c>
      <c r="C9" s="124" t="s">
        <v>13</v>
      </c>
      <c r="D9" s="120" t="s">
        <v>10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13" t="s">
        <v>23</v>
      </c>
    </row>
    <row r="10" spans="1:29" s="5" customFormat="1" ht="18.75" customHeight="1" thickBot="1">
      <c r="A10" s="116"/>
      <c r="B10" s="123"/>
      <c r="C10" s="125"/>
      <c r="D10" s="55">
        <v>0</v>
      </c>
      <c r="E10" s="55">
        <v>1</v>
      </c>
      <c r="F10" s="55">
        <v>2</v>
      </c>
      <c r="G10" s="55">
        <v>3</v>
      </c>
      <c r="H10" s="55">
        <v>4</v>
      </c>
      <c r="I10" s="55">
        <v>5</v>
      </c>
      <c r="J10" s="55">
        <v>6</v>
      </c>
      <c r="K10" s="55">
        <v>7</v>
      </c>
      <c r="L10" s="55">
        <v>8</v>
      </c>
      <c r="M10" s="55">
        <v>9</v>
      </c>
      <c r="N10" s="55">
        <v>10</v>
      </c>
      <c r="O10" s="55">
        <v>11</v>
      </c>
      <c r="P10" s="55">
        <v>12</v>
      </c>
      <c r="Q10" s="55">
        <v>13</v>
      </c>
      <c r="R10" s="55">
        <v>14</v>
      </c>
      <c r="S10" s="55">
        <v>15</v>
      </c>
      <c r="T10" s="55">
        <v>16</v>
      </c>
      <c r="U10" s="55">
        <v>17</v>
      </c>
      <c r="V10" s="55">
        <v>18</v>
      </c>
      <c r="W10" s="55">
        <v>19</v>
      </c>
      <c r="X10" s="55">
        <v>20</v>
      </c>
      <c r="Y10" s="55">
        <v>21</v>
      </c>
      <c r="Z10" s="55">
        <v>22</v>
      </c>
      <c r="AA10" s="55">
        <v>23</v>
      </c>
      <c r="AB10" s="63">
        <v>24</v>
      </c>
      <c r="AC10" s="114"/>
    </row>
    <row r="11" spans="1:29" s="8" customFormat="1" ht="11.25">
      <c r="A11" s="105">
        <v>1</v>
      </c>
      <c r="B11" s="108" t="s">
        <v>31</v>
      </c>
      <c r="C11" s="37" t="s">
        <v>2</v>
      </c>
      <c r="D11" s="82">
        <v>117.37</v>
      </c>
      <c r="E11" s="83">
        <v>117.96</v>
      </c>
      <c r="F11" s="83">
        <v>118.97</v>
      </c>
      <c r="G11" s="83">
        <v>118.34</v>
      </c>
      <c r="H11" s="83">
        <v>118.41</v>
      </c>
      <c r="I11" s="83">
        <v>118.02</v>
      </c>
      <c r="J11" s="83">
        <v>117.24</v>
      </c>
      <c r="K11" s="83">
        <v>115.38</v>
      </c>
      <c r="L11" s="83">
        <v>116.31</v>
      </c>
      <c r="M11" s="83">
        <v>115.93</v>
      </c>
      <c r="N11" s="83">
        <v>116.87</v>
      </c>
      <c r="O11" s="83">
        <v>116.41</v>
      </c>
      <c r="P11" s="83">
        <v>116.99</v>
      </c>
      <c r="Q11" s="83">
        <v>116.28</v>
      </c>
      <c r="R11" s="83">
        <v>116.38</v>
      </c>
      <c r="S11" s="83">
        <v>116.34</v>
      </c>
      <c r="T11" s="83">
        <v>116.67</v>
      </c>
      <c r="U11" s="83">
        <v>117.19</v>
      </c>
      <c r="V11" s="83">
        <v>117.79</v>
      </c>
      <c r="W11" s="83">
        <v>115.93</v>
      </c>
      <c r="X11" s="83">
        <v>117.27</v>
      </c>
      <c r="Y11" s="83">
        <v>116.9</v>
      </c>
      <c r="Z11" s="83">
        <v>117.91</v>
      </c>
      <c r="AA11" s="83">
        <v>118.17</v>
      </c>
      <c r="AB11" s="84">
        <v>117.99</v>
      </c>
      <c r="AC11" s="96">
        <f>AVERAGE(D11:AB11)</f>
        <v>117.16079999999998</v>
      </c>
    </row>
    <row r="12" spans="1:29" s="8" customFormat="1" ht="11.25">
      <c r="A12" s="106"/>
      <c r="B12" s="109"/>
      <c r="C12" s="38" t="s">
        <v>3</v>
      </c>
      <c r="D12" s="79">
        <v>35.733333333333334</v>
      </c>
      <c r="E12" s="80">
        <v>35.233333333333334</v>
      </c>
      <c r="F12" s="80">
        <v>34.6</v>
      </c>
      <c r="G12" s="80">
        <v>36.800000000000004</v>
      </c>
      <c r="H12" s="80">
        <v>37.03333333333334</v>
      </c>
      <c r="I12" s="80">
        <v>38.199999999999996</v>
      </c>
      <c r="J12" s="80">
        <v>48.86666666666667</v>
      </c>
      <c r="K12" s="80">
        <v>59.666666666666664</v>
      </c>
      <c r="L12" s="80">
        <v>64.7</v>
      </c>
      <c r="M12" s="80">
        <v>61.633333333333326</v>
      </c>
      <c r="N12" s="80">
        <v>52.43333333333334</v>
      </c>
      <c r="O12" s="80">
        <v>55.70000000000001</v>
      </c>
      <c r="P12" s="80">
        <v>60.300000000000004</v>
      </c>
      <c r="Q12" s="80">
        <v>51.56666666666666</v>
      </c>
      <c r="R12" s="80">
        <v>43.06666666666666</v>
      </c>
      <c r="S12" s="80">
        <v>45.73333333333333</v>
      </c>
      <c r="T12" s="80">
        <v>49.46666666666667</v>
      </c>
      <c r="U12" s="80">
        <v>46.79999999999999</v>
      </c>
      <c r="V12" s="80">
        <v>41.199999999999996</v>
      </c>
      <c r="W12" s="80">
        <v>44.43333333333334</v>
      </c>
      <c r="X12" s="80">
        <v>47.5</v>
      </c>
      <c r="Y12" s="80">
        <v>46.300000000000004</v>
      </c>
      <c r="Z12" s="80">
        <v>41.16666666666667</v>
      </c>
      <c r="AA12" s="80">
        <v>35.96666666666667</v>
      </c>
      <c r="AB12" s="81">
        <v>32.233333333333334</v>
      </c>
      <c r="AC12" s="97">
        <f aca="true" t="shared" si="0" ref="AC12:AC22">AVERAGE(D12:AB12)</f>
        <v>45.85333333333334</v>
      </c>
    </row>
    <row r="13" spans="1:29" s="33" customFormat="1" ht="11.25">
      <c r="A13" s="106"/>
      <c r="B13" s="109"/>
      <c r="C13" s="39" t="s">
        <v>4</v>
      </c>
      <c r="D13" s="75">
        <v>4953.5089</v>
      </c>
      <c r="E13" s="75">
        <v>4953.56405</v>
      </c>
      <c r="F13" s="75">
        <v>4953.6197</v>
      </c>
      <c r="G13" s="75">
        <v>4953.674800000001</v>
      </c>
      <c r="H13" s="75">
        <v>4953.73015</v>
      </c>
      <c r="I13" s="75">
        <v>4953.7888</v>
      </c>
      <c r="J13" s="75">
        <v>4953.85635</v>
      </c>
      <c r="K13" s="75">
        <v>4953.9449</v>
      </c>
      <c r="L13" s="75">
        <v>4954.04725</v>
      </c>
      <c r="M13" s="75">
        <v>4954.147</v>
      </c>
      <c r="N13" s="75">
        <v>4954.23945</v>
      </c>
      <c r="O13" s="75">
        <v>4954.32335</v>
      </c>
      <c r="P13" s="75">
        <v>4954.4191</v>
      </c>
      <c r="Q13" s="75">
        <v>4954.5148</v>
      </c>
      <c r="R13" s="75">
        <v>4954.58655</v>
      </c>
      <c r="S13" s="75">
        <v>4954.65405</v>
      </c>
      <c r="T13" s="75">
        <v>4954.727400000001</v>
      </c>
      <c r="U13" s="75">
        <v>4954.80155</v>
      </c>
      <c r="V13" s="75">
        <v>4954.8698</v>
      </c>
      <c r="W13" s="75">
        <v>4954.9356</v>
      </c>
      <c r="X13" s="75">
        <v>4955.0079000000005</v>
      </c>
      <c r="Y13" s="75">
        <v>4955.07935</v>
      </c>
      <c r="Z13" s="75">
        <v>4955.1446000000005</v>
      </c>
      <c r="AA13" s="75">
        <v>4955.1998</v>
      </c>
      <c r="AB13" s="91">
        <v>4955.25085</v>
      </c>
      <c r="AC13" s="97"/>
    </row>
    <row r="14" spans="1:29" s="33" customFormat="1" ht="11.25">
      <c r="A14" s="106"/>
      <c r="B14" s="109"/>
      <c r="C14" s="39" t="s">
        <v>5</v>
      </c>
      <c r="D14" s="75">
        <v>2682.6620000000003</v>
      </c>
      <c r="E14" s="75">
        <v>2682.6998000000003</v>
      </c>
      <c r="F14" s="75">
        <v>2682.7368</v>
      </c>
      <c r="G14" s="75">
        <v>2682.7756</v>
      </c>
      <c r="H14" s="75">
        <v>2682.81435</v>
      </c>
      <c r="I14" s="75">
        <v>2682.85245</v>
      </c>
      <c r="J14" s="75">
        <v>2682.8921</v>
      </c>
      <c r="K14" s="75">
        <v>2682.9459</v>
      </c>
      <c r="L14" s="75">
        <v>2683.00345</v>
      </c>
      <c r="M14" s="75">
        <v>2683.06265</v>
      </c>
      <c r="N14" s="75">
        <v>2683.11535</v>
      </c>
      <c r="O14" s="75">
        <v>2683.16275</v>
      </c>
      <c r="P14" s="75">
        <v>2683.21935</v>
      </c>
      <c r="Q14" s="75">
        <v>2683.2771000000002</v>
      </c>
      <c r="R14" s="75">
        <v>2683.3256</v>
      </c>
      <c r="S14" s="75">
        <v>2683.3678</v>
      </c>
      <c r="T14" s="75">
        <v>2683.4155</v>
      </c>
      <c r="U14" s="75">
        <v>2683.4645</v>
      </c>
      <c r="V14" s="75">
        <v>2683.51035</v>
      </c>
      <c r="W14" s="75">
        <v>2683.55245</v>
      </c>
      <c r="X14" s="75">
        <v>2683.6008</v>
      </c>
      <c r="Y14" s="75">
        <v>2683.6490000000003</v>
      </c>
      <c r="Z14" s="75">
        <v>2683.69355</v>
      </c>
      <c r="AA14" s="75">
        <v>2683.73425</v>
      </c>
      <c r="AB14" s="91">
        <v>2683.77005</v>
      </c>
      <c r="AC14" s="97"/>
    </row>
    <row r="15" spans="1:29" s="33" customFormat="1" ht="11.25">
      <c r="A15" s="106"/>
      <c r="B15" s="109"/>
      <c r="C15" s="39" t="s">
        <v>6</v>
      </c>
      <c r="D15" s="75">
        <v>6.145</v>
      </c>
      <c r="E15" s="76">
        <v>5.962</v>
      </c>
      <c r="F15" s="76">
        <v>6.086</v>
      </c>
      <c r="G15" s="76">
        <v>6.271</v>
      </c>
      <c r="H15" s="76">
        <v>6.202</v>
      </c>
      <c r="I15" s="76">
        <v>6.516</v>
      </c>
      <c r="J15" s="76">
        <v>8.577</v>
      </c>
      <c r="K15" s="76">
        <v>10.469</v>
      </c>
      <c r="L15" s="76">
        <v>11.184</v>
      </c>
      <c r="M15" s="76">
        <v>10.653</v>
      </c>
      <c r="N15" s="76">
        <v>9.082</v>
      </c>
      <c r="O15" s="76">
        <v>9.886</v>
      </c>
      <c r="P15" s="76">
        <v>10.135</v>
      </c>
      <c r="Q15" s="76">
        <v>8.512</v>
      </c>
      <c r="R15" s="76">
        <v>7.374</v>
      </c>
      <c r="S15" s="76">
        <v>7.791</v>
      </c>
      <c r="T15" s="76">
        <v>8.389</v>
      </c>
      <c r="U15" s="76">
        <v>7.802</v>
      </c>
      <c r="V15" s="76">
        <v>7.045</v>
      </c>
      <c r="W15" s="76">
        <v>7.424</v>
      </c>
      <c r="X15" s="76">
        <v>8.036</v>
      </c>
      <c r="Y15" s="76">
        <v>7.568</v>
      </c>
      <c r="Z15" s="76">
        <v>6.939</v>
      </c>
      <c r="AA15" s="76">
        <v>5.848</v>
      </c>
      <c r="AB15" s="77">
        <v>5.517</v>
      </c>
      <c r="AC15" s="98">
        <f t="shared" si="0"/>
        <v>7.816520000000001</v>
      </c>
    </row>
    <row r="16" spans="1:29" s="33" customFormat="1" ht="12" thickBot="1">
      <c r="A16" s="107"/>
      <c r="B16" s="110"/>
      <c r="C16" s="40" t="s">
        <v>7</v>
      </c>
      <c r="D16" s="78">
        <v>3.883</v>
      </c>
      <c r="E16" s="76">
        <v>3.94</v>
      </c>
      <c r="F16" s="76">
        <v>3.924</v>
      </c>
      <c r="G16" s="76">
        <v>4.23</v>
      </c>
      <c r="H16" s="76">
        <v>4.338</v>
      </c>
      <c r="I16" s="76">
        <v>4.279</v>
      </c>
      <c r="J16" s="76">
        <v>5.011</v>
      </c>
      <c r="K16" s="76">
        <v>6.018</v>
      </c>
      <c r="L16" s="76">
        <v>6.808</v>
      </c>
      <c r="M16" s="76">
        <v>6.185</v>
      </c>
      <c r="N16" s="76">
        <v>5.63</v>
      </c>
      <c r="O16" s="76">
        <v>5.299</v>
      </c>
      <c r="P16" s="76">
        <v>6.479</v>
      </c>
      <c r="Q16" s="76">
        <v>5.621</v>
      </c>
      <c r="R16" s="76">
        <v>4.709</v>
      </c>
      <c r="S16" s="76">
        <v>4.728</v>
      </c>
      <c r="T16" s="76">
        <v>5.427</v>
      </c>
      <c r="U16" s="76">
        <v>5.361</v>
      </c>
      <c r="V16" s="76">
        <v>4.506</v>
      </c>
      <c r="W16" s="76">
        <v>4.951</v>
      </c>
      <c r="X16" s="76">
        <v>5.473</v>
      </c>
      <c r="Y16" s="76">
        <v>5.329</v>
      </c>
      <c r="Z16" s="76">
        <v>4.807</v>
      </c>
      <c r="AA16" s="76">
        <v>4.417</v>
      </c>
      <c r="AB16" s="77">
        <v>3.646</v>
      </c>
      <c r="AC16" s="99">
        <f t="shared" si="0"/>
        <v>4.999959999999999</v>
      </c>
    </row>
    <row r="17" spans="1:29" s="34" customFormat="1" ht="11.25">
      <c r="A17" s="117">
        <v>2</v>
      </c>
      <c r="B17" s="108" t="s">
        <v>32</v>
      </c>
      <c r="C17" s="37" t="s">
        <v>2</v>
      </c>
      <c r="D17" s="82">
        <v>118.082</v>
      </c>
      <c r="E17" s="83">
        <v>118.187</v>
      </c>
      <c r="F17" s="83">
        <v>118.38</v>
      </c>
      <c r="G17" s="83">
        <v>118.525</v>
      </c>
      <c r="H17" s="83">
        <v>118.556</v>
      </c>
      <c r="I17" s="83">
        <v>118.255</v>
      </c>
      <c r="J17" s="83">
        <v>117.151</v>
      </c>
      <c r="K17" s="83">
        <v>114.848</v>
      </c>
      <c r="L17" s="83">
        <v>116.423</v>
      </c>
      <c r="M17" s="83">
        <v>115.36</v>
      </c>
      <c r="N17" s="83">
        <v>116.134</v>
      </c>
      <c r="O17" s="83">
        <v>117.089</v>
      </c>
      <c r="P17" s="83">
        <v>117.285</v>
      </c>
      <c r="Q17" s="83">
        <v>116.599</v>
      </c>
      <c r="R17" s="83">
        <v>116.673</v>
      </c>
      <c r="S17" s="83">
        <v>116.839</v>
      </c>
      <c r="T17" s="83">
        <v>116.767</v>
      </c>
      <c r="U17" s="83">
        <v>116.218</v>
      </c>
      <c r="V17" s="83">
        <v>117.439</v>
      </c>
      <c r="W17" s="83">
        <v>116.762</v>
      </c>
      <c r="X17" s="83">
        <v>117.233</v>
      </c>
      <c r="Y17" s="83">
        <v>116.686</v>
      </c>
      <c r="Z17" s="83">
        <v>117.083</v>
      </c>
      <c r="AA17" s="83">
        <v>118.541</v>
      </c>
      <c r="AB17" s="84">
        <v>118.4</v>
      </c>
      <c r="AC17" s="96">
        <f>AVERAGE(D17:AB17)</f>
        <v>117.18060000000001</v>
      </c>
    </row>
    <row r="18" spans="1:29" s="33" customFormat="1" ht="11.25">
      <c r="A18" s="118"/>
      <c r="B18" s="109"/>
      <c r="C18" s="39" t="s">
        <v>3</v>
      </c>
      <c r="D18" s="75">
        <v>38.5</v>
      </c>
      <c r="E18" s="80">
        <v>33.6</v>
      </c>
      <c r="F18" s="80">
        <v>33.9</v>
      </c>
      <c r="G18" s="80">
        <v>32.766666666666666</v>
      </c>
      <c r="H18" s="80">
        <v>32.56666666666667</v>
      </c>
      <c r="I18" s="80">
        <v>32.53333333333333</v>
      </c>
      <c r="J18" s="80">
        <v>34.9</v>
      </c>
      <c r="K18" s="80">
        <v>43.96666666666667</v>
      </c>
      <c r="L18" s="80">
        <v>43.26666666666666</v>
      </c>
      <c r="M18" s="80">
        <v>43.86666666666667</v>
      </c>
      <c r="N18" s="80">
        <v>37.300000000000004</v>
      </c>
      <c r="O18" s="80">
        <v>43.666666666666664</v>
      </c>
      <c r="P18" s="80">
        <v>44.86666666666667</v>
      </c>
      <c r="Q18" s="80">
        <v>42.4</v>
      </c>
      <c r="R18" s="80">
        <v>39.86666666666667</v>
      </c>
      <c r="S18" s="80">
        <v>40.46666666666667</v>
      </c>
      <c r="T18" s="80">
        <v>42.03333333333333</v>
      </c>
      <c r="U18" s="80">
        <v>41.23333333333333</v>
      </c>
      <c r="V18" s="80">
        <v>36.93333333333334</v>
      </c>
      <c r="W18" s="80">
        <v>38.7</v>
      </c>
      <c r="X18" s="80">
        <v>40.4</v>
      </c>
      <c r="Y18" s="80">
        <v>42.233333333333334</v>
      </c>
      <c r="Z18" s="80">
        <v>37.233333333333334</v>
      </c>
      <c r="AA18" s="80">
        <v>33.76666666666667</v>
      </c>
      <c r="AB18" s="81">
        <v>31.9</v>
      </c>
      <c r="AC18" s="97">
        <f t="shared" si="0"/>
        <v>38.51466666666667</v>
      </c>
    </row>
    <row r="19" spans="1:29" s="33" customFormat="1" ht="11.25">
      <c r="A19" s="118"/>
      <c r="B19" s="109"/>
      <c r="C19" s="39" t="s">
        <v>4</v>
      </c>
      <c r="D19" s="75">
        <v>5133.90235</v>
      </c>
      <c r="E19" s="75">
        <v>5133.9602</v>
      </c>
      <c r="F19" s="75">
        <v>5134.01375</v>
      </c>
      <c r="G19" s="75">
        <v>5134.0674</v>
      </c>
      <c r="H19" s="75">
        <v>5134.11955</v>
      </c>
      <c r="I19" s="75">
        <v>5134.1727</v>
      </c>
      <c r="J19" s="75">
        <v>5134.2285</v>
      </c>
      <c r="K19" s="75">
        <v>5134.29665</v>
      </c>
      <c r="L19" s="75">
        <v>5134.3624</v>
      </c>
      <c r="M19" s="75">
        <v>5134.42765</v>
      </c>
      <c r="N19" s="75">
        <v>5134.4903</v>
      </c>
      <c r="O19" s="75">
        <v>5134.55125</v>
      </c>
      <c r="P19" s="75">
        <v>5134.61625</v>
      </c>
      <c r="Q19" s="75">
        <v>5134.6810000000005</v>
      </c>
      <c r="R19" s="75">
        <v>5134.7475</v>
      </c>
      <c r="S19" s="75">
        <v>5134.8111499999995</v>
      </c>
      <c r="T19" s="75">
        <v>5134.8747</v>
      </c>
      <c r="U19" s="75">
        <v>5134.940500000001</v>
      </c>
      <c r="V19" s="75">
        <v>5135.0045</v>
      </c>
      <c r="W19" s="75">
        <v>5135.06675</v>
      </c>
      <c r="X19" s="75">
        <v>5135.13025</v>
      </c>
      <c r="Y19" s="75">
        <v>5135.1955</v>
      </c>
      <c r="Z19" s="75">
        <v>5135.26015</v>
      </c>
      <c r="AA19" s="75">
        <v>5135.31905</v>
      </c>
      <c r="AB19" s="91">
        <v>5135.3722</v>
      </c>
      <c r="AC19" s="97"/>
    </row>
    <row r="20" spans="1:29" s="33" customFormat="1" ht="11.25">
      <c r="A20" s="118"/>
      <c r="B20" s="109"/>
      <c r="C20" s="39" t="s">
        <v>5</v>
      </c>
      <c r="D20" s="75">
        <v>2821.12895</v>
      </c>
      <c r="E20" s="75">
        <v>2821.15935</v>
      </c>
      <c r="F20" s="75">
        <v>2821.18895</v>
      </c>
      <c r="G20" s="75">
        <v>2821.21875</v>
      </c>
      <c r="H20" s="75">
        <v>2821.24795</v>
      </c>
      <c r="I20" s="75">
        <v>2821.27665</v>
      </c>
      <c r="J20" s="75">
        <v>2821.30615</v>
      </c>
      <c r="K20" s="75">
        <v>2821.3478</v>
      </c>
      <c r="L20" s="75">
        <v>2821.39435</v>
      </c>
      <c r="M20" s="75">
        <v>2821.443</v>
      </c>
      <c r="N20" s="75">
        <v>2821.4873000000002</v>
      </c>
      <c r="O20" s="75">
        <v>2821.5301</v>
      </c>
      <c r="P20" s="75">
        <v>2821.57835</v>
      </c>
      <c r="Q20" s="75">
        <v>2821.6245000000004</v>
      </c>
      <c r="R20" s="75">
        <v>2821.66595</v>
      </c>
      <c r="S20" s="75">
        <v>2821.70345</v>
      </c>
      <c r="T20" s="75">
        <v>2821.74335</v>
      </c>
      <c r="U20" s="75">
        <v>2821.784</v>
      </c>
      <c r="V20" s="75">
        <v>2821.82295</v>
      </c>
      <c r="W20" s="75">
        <v>2821.85855</v>
      </c>
      <c r="X20" s="75">
        <v>2821.89715</v>
      </c>
      <c r="Y20" s="75">
        <v>2821.93495</v>
      </c>
      <c r="Z20" s="75">
        <v>2821.97155</v>
      </c>
      <c r="AA20" s="75">
        <v>2822.00385</v>
      </c>
      <c r="AB20" s="91">
        <v>2822.0331</v>
      </c>
      <c r="AC20" s="97"/>
    </row>
    <row r="21" spans="1:29" s="33" customFormat="1" ht="11.25">
      <c r="A21" s="118"/>
      <c r="B21" s="109"/>
      <c r="C21" s="39" t="s">
        <v>6</v>
      </c>
      <c r="D21" s="75">
        <v>7.144</v>
      </c>
      <c r="E21" s="76">
        <v>6.197</v>
      </c>
      <c r="F21" s="76">
        <v>5.948</v>
      </c>
      <c r="G21" s="76">
        <v>5.881</v>
      </c>
      <c r="H21" s="76">
        <v>5.683</v>
      </c>
      <c r="I21" s="76">
        <v>5.834</v>
      </c>
      <c r="J21" s="76">
        <v>6.365</v>
      </c>
      <c r="K21" s="76">
        <v>7.32</v>
      </c>
      <c r="L21" s="76">
        <v>6.823</v>
      </c>
      <c r="M21" s="76">
        <v>6.996</v>
      </c>
      <c r="N21" s="76">
        <v>6.217</v>
      </c>
      <c r="O21" s="76">
        <v>7.16</v>
      </c>
      <c r="P21" s="76">
        <v>7.113</v>
      </c>
      <c r="Q21" s="76">
        <v>6.93</v>
      </c>
      <c r="R21" s="76">
        <v>6.942</v>
      </c>
      <c r="S21" s="76">
        <v>7.105</v>
      </c>
      <c r="T21" s="76">
        <v>7.288</v>
      </c>
      <c r="U21" s="76">
        <v>7.046</v>
      </c>
      <c r="V21" s="76">
        <v>6.541</v>
      </c>
      <c r="W21" s="76">
        <v>6.769</v>
      </c>
      <c r="X21" s="76">
        <v>7.097</v>
      </c>
      <c r="Y21" s="76">
        <v>7.499</v>
      </c>
      <c r="Z21" s="76">
        <v>6.58</v>
      </c>
      <c r="AA21" s="76">
        <v>6.039</v>
      </c>
      <c r="AB21" s="77">
        <v>5.851</v>
      </c>
      <c r="AC21" s="98">
        <f t="shared" si="0"/>
        <v>6.65472</v>
      </c>
    </row>
    <row r="22" spans="1:29" s="33" customFormat="1" ht="12" thickBot="1">
      <c r="A22" s="119"/>
      <c r="B22" s="110"/>
      <c r="C22" s="40" t="s">
        <v>7</v>
      </c>
      <c r="D22" s="78">
        <v>3.395</v>
      </c>
      <c r="E22" s="76">
        <v>2.968</v>
      </c>
      <c r="F22" s="76">
        <v>3.581</v>
      </c>
      <c r="G22" s="76">
        <v>3.197</v>
      </c>
      <c r="H22" s="76">
        <v>3.518</v>
      </c>
      <c r="I22" s="76">
        <v>3.218</v>
      </c>
      <c r="J22" s="76">
        <v>3.158</v>
      </c>
      <c r="K22" s="76">
        <v>4.8</v>
      </c>
      <c r="L22" s="76">
        <v>5.138</v>
      </c>
      <c r="M22" s="76">
        <v>5.204</v>
      </c>
      <c r="N22" s="76">
        <v>4.11</v>
      </c>
      <c r="O22" s="76">
        <v>5.376</v>
      </c>
      <c r="P22" s="76">
        <v>5.211</v>
      </c>
      <c r="Q22" s="76">
        <v>4.954</v>
      </c>
      <c r="R22" s="76">
        <v>4.163</v>
      </c>
      <c r="S22" s="76">
        <v>4.108</v>
      </c>
      <c r="T22" s="76">
        <v>4.502</v>
      </c>
      <c r="U22" s="76">
        <v>4.367</v>
      </c>
      <c r="V22" s="76">
        <v>3.632</v>
      </c>
      <c r="W22" s="76">
        <v>4.27</v>
      </c>
      <c r="X22" s="76">
        <v>4.081</v>
      </c>
      <c r="Y22" s="76">
        <v>3.959</v>
      </c>
      <c r="Z22" s="76">
        <v>3.725</v>
      </c>
      <c r="AA22" s="76">
        <v>3.339</v>
      </c>
      <c r="AB22" s="77">
        <v>2.901</v>
      </c>
      <c r="AC22" s="99">
        <f t="shared" si="0"/>
        <v>4.035</v>
      </c>
    </row>
    <row r="23" spans="1:29" s="35" customFormat="1" ht="16.5" customHeight="1">
      <c r="A23" s="127" t="s">
        <v>18</v>
      </c>
      <c r="B23" s="128"/>
      <c r="C23" s="128"/>
      <c r="D23" s="92">
        <f>D15+D21</f>
        <v>13.289</v>
      </c>
      <c r="E23" s="92">
        <f aca="true" t="shared" si="1" ref="E23:AA23">E15+E21</f>
        <v>12.158999999999999</v>
      </c>
      <c r="F23" s="92">
        <f t="shared" si="1"/>
        <v>12.034</v>
      </c>
      <c r="G23" s="92">
        <f t="shared" si="1"/>
        <v>12.152000000000001</v>
      </c>
      <c r="H23" s="92">
        <f t="shared" si="1"/>
        <v>11.885</v>
      </c>
      <c r="I23" s="92">
        <f t="shared" si="1"/>
        <v>12.35</v>
      </c>
      <c r="J23" s="92">
        <f t="shared" si="1"/>
        <v>14.942</v>
      </c>
      <c r="K23" s="92">
        <f t="shared" si="1"/>
        <v>17.789</v>
      </c>
      <c r="L23" s="92">
        <f t="shared" si="1"/>
        <v>18.006999999999998</v>
      </c>
      <c r="M23" s="92">
        <f t="shared" si="1"/>
        <v>17.649</v>
      </c>
      <c r="N23" s="92">
        <f t="shared" si="1"/>
        <v>15.299</v>
      </c>
      <c r="O23" s="92">
        <f t="shared" si="1"/>
        <v>17.046</v>
      </c>
      <c r="P23" s="92">
        <f t="shared" si="1"/>
        <v>17.248</v>
      </c>
      <c r="Q23" s="92">
        <f t="shared" si="1"/>
        <v>15.442</v>
      </c>
      <c r="R23" s="92">
        <f t="shared" si="1"/>
        <v>14.315999999999999</v>
      </c>
      <c r="S23" s="92">
        <f t="shared" si="1"/>
        <v>14.896</v>
      </c>
      <c r="T23" s="92">
        <f t="shared" si="1"/>
        <v>15.677</v>
      </c>
      <c r="U23" s="92">
        <f t="shared" si="1"/>
        <v>14.847999999999999</v>
      </c>
      <c r="V23" s="92">
        <f t="shared" si="1"/>
        <v>13.586</v>
      </c>
      <c r="W23" s="92">
        <f t="shared" si="1"/>
        <v>14.193000000000001</v>
      </c>
      <c r="X23" s="92">
        <f t="shared" si="1"/>
        <v>15.133</v>
      </c>
      <c r="Y23" s="92">
        <f t="shared" si="1"/>
        <v>15.067</v>
      </c>
      <c r="Z23" s="92">
        <f t="shared" si="1"/>
        <v>13.519</v>
      </c>
      <c r="AA23" s="92">
        <f t="shared" si="1"/>
        <v>11.887</v>
      </c>
      <c r="AB23" s="94">
        <f>AB15+AB21</f>
        <v>11.368</v>
      </c>
      <c r="AC23" s="68"/>
    </row>
    <row r="24" spans="1:29" s="35" customFormat="1" ht="16.5" customHeight="1" thickBot="1">
      <c r="A24" s="111" t="s">
        <v>19</v>
      </c>
      <c r="B24" s="112"/>
      <c r="C24" s="112"/>
      <c r="D24" s="93">
        <f>D16+D22</f>
        <v>7.2780000000000005</v>
      </c>
      <c r="E24" s="93">
        <f aca="true" t="shared" si="2" ref="E24:AA24">E16+E22</f>
        <v>6.9079999999999995</v>
      </c>
      <c r="F24" s="93">
        <f t="shared" si="2"/>
        <v>7.505</v>
      </c>
      <c r="G24" s="93">
        <f t="shared" si="2"/>
        <v>7.4270000000000005</v>
      </c>
      <c r="H24" s="93">
        <f t="shared" si="2"/>
        <v>7.856</v>
      </c>
      <c r="I24" s="93">
        <f t="shared" si="2"/>
        <v>7.497</v>
      </c>
      <c r="J24" s="93">
        <f t="shared" si="2"/>
        <v>8.169</v>
      </c>
      <c r="K24" s="93">
        <f t="shared" si="2"/>
        <v>10.818</v>
      </c>
      <c r="L24" s="93">
        <f t="shared" si="2"/>
        <v>11.946</v>
      </c>
      <c r="M24" s="93">
        <f t="shared" si="2"/>
        <v>11.389</v>
      </c>
      <c r="N24" s="93">
        <f t="shared" si="2"/>
        <v>9.74</v>
      </c>
      <c r="O24" s="93">
        <f t="shared" si="2"/>
        <v>10.675</v>
      </c>
      <c r="P24" s="93">
        <f t="shared" si="2"/>
        <v>11.690000000000001</v>
      </c>
      <c r="Q24" s="93">
        <f t="shared" si="2"/>
        <v>10.575</v>
      </c>
      <c r="R24" s="93">
        <f t="shared" si="2"/>
        <v>8.872</v>
      </c>
      <c r="S24" s="93">
        <f t="shared" si="2"/>
        <v>8.835999999999999</v>
      </c>
      <c r="T24" s="93">
        <f t="shared" si="2"/>
        <v>9.928999999999998</v>
      </c>
      <c r="U24" s="93">
        <f t="shared" si="2"/>
        <v>9.728</v>
      </c>
      <c r="V24" s="93">
        <f t="shared" si="2"/>
        <v>8.138</v>
      </c>
      <c r="W24" s="93">
        <f t="shared" si="2"/>
        <v>9.221</v>
      </c>
      <c r="X24" s="93">
        <f t="shared" si="2"/>
        <v>9.554</v>
      </c>
      <c r="Y24" s="93">
        <f t="shared" si="2"/>
        <v>9.288</v>
      </c>
      <c r="Z24" s="93">
        <f t="shared" si="2"/>
        <v>8.532</v>
      </c>
      <c r="AA24" s="93">
        <f t="shared" si="2"/>
        <v>7.756</v>
      </c>
      <c r="AB24" s="95">
        <f>AB16+AB22</f>
        <v>6.547</v>
      </c>
      <c r="AC24" s="68"/>
    </row>
    <row r="25" spans="1:29" s="33" customFormat="1" ht="16.5" thickBot="1">
      <c r="A25" s="56"/>
      <c r="B25" s="59" t="s">
        <v>24</v>
      </c>
      <c r="C25" s="57"/>
      <c r="D25" s="5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71"/>
    </row>
    <row r="26" spans="1:29" s="33" customFormat="1" ht="15.75" customHeight="1">
      <c r="A26" s="105">
        <v>1</v>
      </c>
      <c r="B26" s="108" t="s">
        <v>33</v>
      </c>
      <c r="C26" s="37" t="s">
        <v>2</v>
      </c>
      <c r="D26" s="82">
        <v>10.692</v>
      </c>
      <c r="E26" s="83">
        <v>10.644</v>
      </c>
      <c r="F26" s="83">
        <v>10.704</v>
      </c>
      <c r="G26" s="83">
        <v>10.7</v>
      </c>
      <c r="H26" s="83">
        <v>10.717</v>
      </c>
      <c r="I26" s="83">
        <v>10.613</v>
      </c>
      <c r="J26" s="83">
        <v>10.55</v>
      </c>
      <c r="K26" s="83">
        <v>10.336</v>
      </c>
      <c r="L26" s="83">
        <v>10.423</v>
      </c>
      <c r="M26" s="83">
        <v>10.441</v>
      </c>
      <c r="N26" s="83">
        <v>10.51</v>
      </c>
      <c r="O26" s="83">
        <v>10.422</v>
      </c>
      <c r="P26" s="83">
        <v>10.51</v>
      </c>
      <c r="Q26" s="83">
        <v>10.392</v>
      </c>
      <c r="R26" s="83">
        <v>10.42</v>
      </c>
      <c r="S26" s="83">
        <v>10.505</v>
      </c>
      <c r="T26" s="83">
        <v>10.48</v>
      </c>
      <c r="U26" s="83">
        <v>10.484</v>
      </c>
      <c r="V26" s="83">
        <v>10.584</v>
      </c>
      <c r="W26" s="83">
        <v>10.374</v>
      </c>
      <c r="X26" s="83">
        <v>10.539</v>
      </c>
      <c r="Y26" s="83">
        <v>10.562</v>
      </c>
      <c r="Z26" s="83">
        <v>10.572</v>
      </c>
      <c r="AA26" s="83">
        <v>10.692</v>
      </c>
      <c r="AB26" s="84">
        <v>10.675</v>
      </c>
      <c r="AC26" s="96">
        <f>AVERAGE(D26:AB26)</f>
        <v>10.54164</v>
      </c>
    </row>
    <row r="27" spans="1:29" s="33" customFormat="1" ht="11.25">
      <c r="A27" s="106"/>
      <c r="B27" s="109"/>
      <c r="C27" s="38" t="s">
        <v>3</v>
      </c>
      <c r="D27" s="79">
        <v>1.6666666666666667</v>
      </c>
      <c r="E27" s="80">
        <v>1.5333333333333332</v>
      </c>
      <c r="F27" s="80">
        <v>1.5333333333333332</v>
      </c>
      <c r="G27" s="80">
        <v>1.6666666666666667</v>
      </c>
      <c r="H27" s="80">
        <v>1.7</v>
      </c>
      <c r="I27" s="80">
        <v>1.7</v>
      </c>
      <c r="J27" s="80">
        <v>2.033333333333333</v>
      </c>
      <c r="K27" s="80">
        <v>2.3666666666666667</v>
      </c>
      <c r="L27" s="80">
        <v>2.1</v>
      </c>
      <c r="M27" s="80">
        <v>2.3666666666666667</v>
      </c>
      <c r="N27" s="80">
        <v>2.1</v>
      </c>
      <c r="O27" s="80">
        <v>2.3666666666666667</v>
      </c>
      <c r="P27" s="80">
        <v>2.066666666666667</v>
      </c>
      <c r="Q27" s="80">
        <v>1.9666666666666668</v>
      </c>
      <c r="R27" s="80">
        <v>2.1333333333333333</v>
      </c>
      <c r="S27" s="80">
        <v>2.3666666666666667</v>
      </c>
      <c r="T27" s="80">
        <v>1.7666666666666668</v>
      </c>
      <c r="U27" s="80">
        <v>1.7333333333333334</v>
      </c>
      <c r="V27" s="80">
        <v>1.6666666666666667</v>
      </c>
      <c r="W27" s="80">
        <v>1.7</v>
      </c>
      <c r="X27" s="80">
        <v>1.5999999999999999</v>
      </c>
      <c r="Y27" s="80">
        <v>1.6333333333333335</v>
      </c>
      <c r="Z27" s="80">
        <v>1.6333333333333335</v>
      </c>
      <c r="AA27" s="80">
        <v>1.5999999999999999</v>
      </c>
      <c r="AB27" s="81">
        <v>2.45</v>
      </c>
      <c r="AC27" s="97">
        <f aca="true" t="shared" si="3" ref="AC27:AC55">AVERAGE(D27:AB27)</f>
        <v>1.8980000000000004</v>
      </c>
    </row>
    <row r="28" spans="1:29" s="33" customFormat="1" ht="11.25">
      <c r="A28" s="106"/>
      <c r="B28" s="109"/>
      <c r="C28" s="39" t="s">
        <v>4</v>
      </c>
      <c r="D28" s="75">
        <v>8274.31076</v>
      </c>
      <c r="E28" s="75">
        <v>8274.31796</v>
      </c>
      <c r="F28" s="75">
        <v>8274.32524</v>
      </c>
      <c r="G28" s="75">
        <v>8274.3326</v>
      </c>
      <c r="H28" s="75">
        <v>8274.33996</v>
      </c>
      <c r="I28" s="75">
        <v>8274.34724</v>
      </c>
      <c r="J28" s="75">
        <v>8274.355</v>
      </c>
      <c r="K28" s="75">
        <v>8274.3654</v>
      </c>
      <c r="L28" s="75">
        <v>8274.3754</v>
      </c>
      <c r="M28" s="75">
        <v>8274.38532</v>
      </c>
      <c r="N28" s="75">
        <v>8274.39516</v>
      </c>
      <c r="O28" s="75">
        <v>8274.4046</v>
      </c>
      <c r="P28" s="75">
        <v>8274.41412</v>
      </c>
      <c r="Q28" s="75">
        <v>8274.42356000001</v>
      </c>
      <c r="R28" s="75">
        <v>8274.43308</v>
      </c>
      <c r="S28" s="75">
        <v>8274.44260000001</v>
      </c>
      <c r="T28" s="75">
        <v>8274.451880000011</v>
      </c>
      <c r="U28" s="75">
        <v>8274.45980000001</v>
      </c>
      <c r="V28" s="75">
        <v>8274.46732000001</v>
      </c>
      <c r="W28" s="75">
        <v>8274.47484</v>
      </c>
      <c r="X28" s="75">
        <v>8274.48228</v>
      </c>
      <c r="Y28" s="75">
        <v>8274.48964</v>
      </c>
      <c r="Z28" s="75">
        <v>8274.49716</v>
      </c>
      <c r="AA28" s="75">
        <v>8274.5046</v>
      </c>
      <c r="AB28" s="91">
        <v>8274.51196</v>
      </c>
      <c r="AC28" s="97"/>
    </row>
    <row r="29" spans="1:29" s="33" customFormat="1" ht="11.25">
      <c r="A29" s="106"/>
      <c r="B29" s="109"/>
      <c r="C29" s="39" t="s">
        <v>5</v>
      </c>
      <c r="D29" s="75">
        <v>3848.42368</v>
      </c>
      <c r="E29" s="75">
        <v>3848.42368</v>
      </c>
      <c r="F29" s="75">
        <v>3848.42368</v>
      </c>
      <c r="G29" s="75">
        <v>3848.42368</v>
      </c>
      <c r="H29" s="75">
        <v>3848.42368</v>
      </c>
      <c r="I29" s="75">
        <v>3848.42368</v>
      </c>
      <c r="J29" s="75">
        <v>3848.42368</v>
      </c>
      <c r="K29" s="75">
        <v>3848.42368</v>
      </c>
      <c r="L29" s="75">
        <v>3848.42368</v>
      </c>
      <c r="M29" s="75">
        <v>3848.42368</v>
      </c>
      <c r="N29" s="75">
        <v>3848.42368</v>
      </c>
      <c r="O29" s="75">
        <v>3848.42368</v>
      </c>
      <c r="P29" s="75">
        <v>3848.42368</v>
      </c>
      <c r="Q29" s="75">
        <v>3848.42368</v>
      </c>
      <c r="R29" s="75">
        <v>3848.42368</v>
      </c>
      <c r="S29" s="75">
        <v>3848.42368</v>
      </c>
      <c r="T29" s="75">
        <v>3848.42368</v>
      </c>
      <c r="U29" s="75">
        <v>3848.42368</v>
      </c>
      <c r="V29" s="75">
        <v>3848.42368</v>
      </c>
      <c r="W29" s="75">
        <v>3848.42368</v>
      </c>
      <c r="X29" s="75">
        <v>3848.42368</v>
      </c>
      <c r="Y29" s="75">
        <v>3848.42368</v>
      </c>
      <c r="Z29" s="75">
        <v>3848.42368</v>
      </c>
      <c r="AA29" s="75">
        <v>3848.42368</v>
      </c>
      <c r="AB29" s="91">
        <v>3848.42368</v>
      </c>
      <c r="AC29" s="97"/>
    </row>
    <row r="30" spans="1:29" s="33" customFormat="1" ht="11.25">
      <c r="A30" s="106"/>
      <c r="B30" s="109"/>
      <c r="C30" s="39" t="s">
        <v>6</v>
      </c>
      <c r="D30" s="75">
        <v>0.03</v>
      </c>
      <c r="E30" s="76">
        <v>0.028</v>
      </c>
      <c r="F30" s="76">
        <v>0.029</v>
      </c>
      <c r="G30" s="76">
        <v>0.03</v>
      </c>
      <c r="H30" s="76">
        <v>0.032</v>
      </c>
      <c r="I30" s="76">
        <v>0.031</v>
      </c>
      <c r="J30" s="76">
        <v>0.037</v>
      </c>
      <c r="K30" s="76">
        <v>0.041</v>
      </c>
      <c r="L30" s="76">
        <v>0.038</v>
      </c>
      <c r="M30" s="76">
        <v>0.039</v>
      </c>
      <c r="N30" s="76">
        <v>0.037</v>
      </c>
      <c r="O30" s="76">
        <v>0.042</v>
      </c>
      <c r="P30" s="76">
        <v>0.037</v>
      </c>
      <c r="Q30" s="76">
        <v>0.036</v>
      </c>
      <c r="R30" s="76">
        <v>0.037</v>
      </c>
      <c r="S30" s="76">
        <v>0.043</v>
      </c>
      <c r="T30" s="76">
        <v>0.031</v>
      </c>
      <c r="U30" s="76">
        <v>0.031</v>
      </c>
      <c r="V30" s="76">
        <v>0.03</v>
      </c>
      <c r="W30" s="76">
        <v>0.03</v>
      </c>
      <c r="X30" s="76">
        <v>0.028</v>
      </c>
      <c r="Y30" s="76">
        <v>0.032</v>
      </c>
      <c r="Z30" s="76">
        <v>0.029</v>
      </c>
      <c r="AA30" s="76">
        <v>0.029</v>
      </c>
      <c r="AB30" s="77">
        <v>0.029</v>
      </c>
      <c r="AC30" s="98">
        <f t="shared" si="3"/>
        <v>0.033440000000000004</v>
      </c>
    </row>
    <row r="31" spans="1:29" s="33" customFormat="1" ht="12" thickBot="1">
      <c r="A31" s="107"/>
      <c r="B31" s="110"/>
      <c r="C31" s="40" t="s">
        <v>7</v>
      </c>
      <c r="D31" s="78">
        <v>-0.008</v>
      </c>
      <c r="E31" s="76">
        <v>-0.003</v>
      </c>
      <c r="F31" s="76">
        <v>-0.004</v>
      </c>
      <c r="G31" s="76">
        <v>-0.003</v>
      </c>
      <c r="H31" s="76">
        <v>-0.004</v>
      </c>
      <c r="I31" s="76">
        <v>-0.005</v>
      </c>
      <c r="J31" s="76">
        <v>-0.007</v>
      </c>
      <c r="K31" s="76">
        <v>-0.009</v>
      </c>
      <c r="L31" s="76">
        <v>-0.004</v>
      </c>
      <c r="M31" s="76">
        <v>-0.016</v>
      </c>
      <c r="N31" s="76">
        <v>-0.005</v>
      </c>
      <c r="O31" s="76">
        <v>-0.006</v>
      </c>
      <c r="P31" s="76">
        <v>-0.007</v>
      </c>
      <c r="Q31" s="76">
        <v>-0.005</v>
      </c>
      <c r="R31" s="76">
        <v>-0.002</v>
      </c>
      <c r="S31" s="76">
        <v>-0.005</v>
      </c>
      <c r="T31" s="76">
        <v>-0.005</v>
      </c>
      <c r="U31" s="76">
        <v>-0.007</v>
      </c>
      <c r="V31" s="76">
        <v>-0.006</v>
      </c>
      <c r="W31" s="76">
        <v>-0.007</v>
      </c>
      <c r="X31" s="76">
        <v>-0.007</v>
      </c>
      <c r="Y31" s="76">
        <v>-0.004</v>
      </c>
      <c r="Z31" s="76">
        <v>-0.007</v>
      </c>
      <c r="AA31" s="76">
        <v>-0.004</v>
      </c>
      <c r="AB31" s="77">
        <v>-0.005</v>
      </c>
      <c r="AC31" s="99">
        <f t="shared" si="3"/>
        <v>-0.005800000000000003</v>
      </c>
    </row>
    <row r="32" spans="1:29" s="33" customFormat="1" ht="15.75" customHeight="1">
      <c r="A32" s="105">
        <v>2</v>
      </c>
      <c r="B32" s="108" t="s">
        <v>34</v>
      </c>
      <c r="C32" s="37" t="s">
        <v>2</v>
      </c>
      <c r="D32" s="82">
        <v>10.716</v>
      </c>
      <c r="E32" s="85">
        <v>10.666</v>
      </c>
      <c r="F32" s="85">
        <v>10.723</v>
      </c>
      <c r="G32" s="85">
        <v>10.711</v>
      </c>
      <c r="H32" s="85">
        <v>10.766</v>
      </c>
      <c r="I32" s="85">
        <v>10.676</v>
      </c>
      <c r="J32" s="85">
        <v>10.56</v>
      </c>
      <c r="K32" s="85">
        <v>10.391</v>
      </c>
      <c r="L32" s="85">
        <v>10.481</v>
      </c>
      <c r="M32" s="85">
        <v>10.456</v>
      </c>
      <c r="N32" s="85">
        <v>10.533</v>
      </c>
      <c r="O32" s="85">
        <v>10.468</v>
      </c>
      <c r="P32" s="85">
        <v>10.544</v>
      </c>
      <c r="Q32" s="85">
        <v>10.409</v>
      </c>
      <c r="R32" s="85">
        <v>10.41</v>
      </c>
      <c r="S32" s="85">
        <v>10.493</v>
      </c>
      <c r="T32" s="85">
        <v>10.494</v>
      </c>
      <c r="U32" s="85">
        <v>10.502</v>
      </c>
      <c r="V32" s="85">
        <v>10.602</v>
      </c>
      <c r="W32" s="85">
        <v>10.384</v>
      </c>
      <c r="X32" s="85">
        <v>10.577</v>
      </c>
      <c r="Y32" s="85">
        <v>10.611</v>
      </c>
      <c r="Z32" s="85">
        <v>10.609</v>
      </c>
      <c r="AA32" s="85">
        <v>10.686</v>
      </c>
      <c r="AB32" s="88">
        <v>10.719</v>
      </c>
      <c r="AC32" s="96">
        <f>AVERAGE(D32:AB32)</f>
        <v>10.56748</v>
      </c>
    </row>
    <row r="33" spans="1:29" s="33" customFormat="1" ht="11.25">
      <c r="A33" s="106"/>
      <c r="B33" s="109"/>
      <c r="C33" s="38" t="s">
        <v>3</v>
      </c>
      <c r="D33" s="79">
        <v>1.2666666666666666</v>
      </c>
      <c r="E33" s="86">
        <v>1.3</v>
      </c>
      <c r="F33" s="86">
        <v>1.2666666666666666</v>
      </c>
      <c r="G33" s="86">
        <v>1.2666666666666666</v>
      </c>
      <c r="H33" s="86">
        <v>1.2666666666666666</v>
      </c>
      <c r="I33" s="86">
        <v>1.2666666666666666</v>
      </c>
      <c r="J33" s="86">
        <v>1.2666666666666666</v>
      </c>
      <c r="K33" s="86">
        <v>1.2</v>
      </c>
      <c r="L33" s="86">
        <v>1.2</v>
      </c>
      <c r="M33" s="86">
        <v>1.2</v>
      </c>
      <c r="N33" s="86">
        <v>1.2333333333333334</v>
      </c>
      <c r="O33" s="86">
        <v>1.2333333333333334</v>
      </c>
      <c r="P33" s="86">
        <v>1.2666666666666666</v>
      </c>
      <c r="Q33" s="86">
        <v>1.2333333333333334</v>
      </c>
      <c r="R33" s="86">
        <v>1.2333333333333334</v>
      </c>
      <c r="S33" s="86">
        <v>1.2333333333333334</v>
      </c>
      <c r="T33" s="86">
        <v>1.2333333333333334</v>
      </c>
      <c r="U33" s="86">
        <v>1.2666666666666666</v>
      </c>
      <c r="V33" s="86">
        <v>1.2666666666666666</v>
      </c>
      <c r="W33" s="86">
        <v>1.2</v>
      </c>
      <c r="X33" s="86">
        <v>1.2666666666666666</v>
      </c>
      <c r="Y33" s="86">
        <v>1.2666666666666666</v>
      </c>
      <c r="Z33" s="86">
        <v>1.3</v>
      </c>
      <c r="AA33" s="86">
        <v>1.3</v>
      </c>
      <c r="AB33" s="89">
        <v>1.9</v>
      </c>
      <c r="AC33" s="97">
        <f t="shared" si="3"/>
        <v>1.2773333333333332</v>
      </c>
    </row>
    <row r="34" spans="1:29" s="33" customFormat="1" ht="11.25">
      <c r="A34" s="106"/>
      <c r="B34" s="109"/>
      <c r="C34" s="39" t="s">
        <v>4</v>
      </c>
      <c r="D34" s="75">
        <v>1040.52285</v>
      </c>
      <c r="E34" s="75">
        <v>1040.52285</v>
      </c>
      <c r="F34" s="75">
        <v>1040.52285</v>
      </c>
      <c r="G34" s="75">
        <v>1040.52285</v>
      </c>
      <c r="H34" s="75">
        <v>1040.52285</v>
      </c>
      <c r="I34" s="75">
        <v>1040.52285</v>
      </c>
      <c r="J34" s="75">
        <v>1040.52285</v>
      </c>
      <c r="K34" s="75">
        <v>1040.52285</v>
      </c>
      <c r="L34" s="75">
        <v>1040.52285</v>
      </c>
      <c r="M34" s="75">
        <v>1040.52285</v>
      </c>
      <c r="N34" s="75">
        <v>1040.52285</v>
      </c>
      <c r="O34" s="75">
        <v>1040.52285</v>
      </c>
      <c r="P34" s="75">
        <v>1040.52285</v>
      </c>
      <c r="Q34" s="75">
        <v>1040.52285</v>
      </c>
      <c r="R34" s="75">
        <v>1040.52285</v>
      </c>
      <c r="S34" s="75">
        <v>1040.52285</v>
      </c>
      <c r="T34" s="75">
        <v>1040.52285</v>
      </c>
      <c r="U34" s="75">
        <v>1040.52285</v>
      </c>
      <c r="V34" s="75">
        <v>1040.52285</v>
      </c>
      <c r="W34" s="75">
        <v>1040.52285</v>
      </c>
      <c r="X34" s="75">
        <v>1040.52285</v>
      </c>
      <c r="Y34" s="75">
        <v>1040.52285</v>
      </c>
      <c r="Z34" s="75">
        <v>1040.52285</v>
      </c>
      <c r="AA34" s="75">
        <v>1040.52285</v>
      </c>
      <c r="AB34" s="91">
        <v>1040.52285</v>
      </c>
      <c r="AC34" s="97"/>
    </row>
    <row r="35" spans="1:29" s="33" customFormat="1" ht="11.25">
      <c r="A35" s="106"/>
      <c r="B35" s="109"/>
      <c r="C35" s="39" t="s">
        <v>5</v>
      </c>
      <c r="D35" s="75">
        <v>705.04745</v>
      </c>
      <c r="E35" s="75">
        <v>705.04745</v>
      </c>
      <c r="F35" s="75">
        <v>705.04745</v>
      </c>
      <c r="G35" s="75">
        <v>705.04745</v>
      </c>
      <c r="H35" s="75">
        <v>705.04745</v>
      </c>
      <c r="I35" s="75">
        <v>705.04745</v>
      </c>
      <c r="J35" s="75">
        <v>705.04745</v>
      </c>
      <c r="K35" s="75">
        <v>705.04745</v>
      </c>
      <c r="L35" s="75">
        <v>705.04745</v>
      </c>
      <c r="M35" s="75">
        <v>705.04745</v>
      </c>
      <c r="N35" s="75">
        <v>705.04745</v>
      </c>
      <c r="O35" s="75">
        <v>705.04745</v>
      </c>
      <c r="P35" s="75">
        <v>705.04745</v>
      </c>
      <c r="Q35" s="75">
        <v>705.04745</v>
      </c>
      <c r="R35" s="75">
        <v>705.04745</v>
      </c>
      <c r="S35" s="75">
        <v>705.04745</v>
      </c>
      <c r="T35" s="75">
        <v>705.04745</v>
      </c>
      <c r="U35" s="75">
        <v>705.04745</v>
      </c>
      <c r="V35" s="75">
        <v>705.04745</v>
      </c>
      <c r="W35" s="75">
        <v>705.04745</v>
      </c>
      <c r="X35" s="75">
        <v>705.04745</v>
      </c>
      <c r="Y35" s="75">
        <v>705.04745</v>
      </c>
      <c r="Z35" s="75">
        <v>705.04745</v>
      </c>
      <c r="AA35" s="75">
        <v>705.04745</v>
      </c>
      <c r="AB35" s="91">
        <v>705.04745</v>
      </c>
      <c r="AC35" s="97"/>
    </row>
    <row r="36" spans="1:29" s="33" customFormat="1" ht="11.25">
      <c r="A36" s="106"/>
      <c r="B36" s="109"/>
      <c r="C36" s="39" t="s">
        <v>6</v>
      </c>
      <c r="D36" s="75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90">
        <v>0</v>
      </c>
      <c r="AC36" s="98">
        <f t="shared" si="3"/>
        <v>0</v>
      </c>
    </row>
    <row r="37" spans="1:29" s="33" customFormat="1" ht="12" thickBot="1">
      <c r="A37" s="107"/>
      <c r="B37" s="110"/>
      <c r="C37" s="40" t="s">
        <v>7</v>
      </c>
      <c r="D37" s="78">
        <v>-0.023</v>
      </c>
      <c r="E37" s="87">
        <v>-0.023</v>
      </c>
      <c r="F37" s="87">
        <v>-0.023</v>
      </c>
      <c r="G37" s="87">
        <v>-0.023</v>
      </c>
      <c r="H37" s="87">
        <v>-0.023</v>
      </c>
      <c r="I37" s="87">
        <v>-0.023</v>
      </c>
      <c r="J37" s="87">
        <v>-0.023</v>
      </c>
      <c r="K37" s="87">
        <v>-0.022</v>
      </c>
      <c r="L37" s="87">
        <v>-0.022</v>
      </c>
      <c r="M37" s="87">
        <v>-0.022</v>
      </c>
      <c r="N37" s="87">
        <v>-0.022</v>
      </c>
      <c r="O37" s="87">
        <v>-0.022</v>
      </c>
      <c r="P37" s="87">
        <v>-0.022</v>
      </c>
      <c r="Q37" s="87">
        <v>-0.022</v>
      </c>
      <c r="R37" s="87">
        <v>-0.022</v>
      </c>
      <c r="S37" s="87">
        <v>-0.022</v>
      </c>
      <c r="T37" s="87">
        <v>-0.022</v>
      </c>
      <c r="U37" s="87">
        <v>-0.022</v>
      </c>
      <c r="V37" s="87">
        <v>-0.023</v>
      </c>
      <c r="W37" s="87">
        <v>-0.022</v>
      </c>
      <c r="X37" s="87">
        <v>-0.023</v>
      </c>
      <c r="Y37" s="87">
        <v>-0.023</v>
      </c>
      <c r="Z37" s="87">
        <v>-0.023</v>
      </c>
      <c r="AA37" s="87">
        <v>-0.023</v>
      </c>
      <c r="AB37" s="90">
        <v>-0.023</v>
      </c>
      <c r="AC37" s="99">
        <f t="shared" si="3"/>
        <v>-0.022520000000000005</v>
      </c>
    </row>
    <row r="38" spans="1:29" s="33" customFormat="1" ht="15.75" customHeight="1">
      <c r="A38" s="105">
        <v>3</v>
      </c>
      <c r="B38" s="108" t="s">
        <v>35</v>
      </c>
      <c r="C38" s="37" t="s">
        <v>2</v>
      </c>
      <c r="D38" s="82">
        <v>10.611</v>
      </c>
      <c r="E38" s="85">
        <v>10.672</v>
      </c>
      <c r="F38" s="85">
        <v>10.745</v>
      </c>
      <c r="G38" s="85">
        <v>10.695</v>
      </c>
      <c r="H38" s="85">
        <v>10.714</v>
      </c>
      <c r="I38" s="85">
        <v>10.648</v>
      </c>
      <c r="J38" s="85">
        <v>10.614</v>
      </c>
      <c r="K38" s="85">
        <v>10.36</v>
      </c>
      <c r="L38" s="85">
        <v>10.431</v>
      </c>
      <c r="M38" s="85">
        <v>10.38</v>
      </c>
      <c r="N38" s="85">
        <v>10.516</v>
      </c>
      <c r="O38" s="85">
        <v>10.475</v>
      </c>
      <c r="P38" s="85">
        <v>10.51</v>
      </c>
      <c r="Q38" s="85">
        <v>10.455</v>
      </c>
      <c r="R38" s="85">
        <v>10.472</v>
      </c>
      <c r="S38" s="85">
        <v>10.485</v>
      </c>
      <c r="T38" s="85">
        <v>10.467</v>
      </c>
      <c r="U38" s="85">
        <v>10.515</v>
      </c>
      <c r="V38" s="85">
        <v>10.637</v>
      </c>
      <c r="W38" s="85">
        <v>10.443</v>
      </c>
      <c r="X38" s="85">
        <v>10.574</v>
      </c>
      <c r="Y38" s="85">
        <v>10.541</v>
      </c>
      <c r="Z38" s="85">
        <v>10.612</v>
      </c>
      <c r="AA38" s="85">
        <v>10.712</v>
      </c>
      <c r="AB38" s="88">
        <v>10.693</v>
      </c>
      <c r="AC38" s="96">
        <f>AVERAGE(D38:AB38)</f>
        <v>10.559080000000002</v>
      </c>
    </row>
    <row r="39" spans="1:29" s="33" customFormat="1" ht="11.25">
      <c r="A39" s="106"/>
      <c r="B39" s="109"/>
      <c r="C39" s="38" t="s">
        <v>3</v>
      </c>
      <c r="D39" s="79">
        <v>65.43333333333334</v>
      </c>
      <c r="E39" s="86">
        <v>59.73333333333334</v>
      </c>
      <c r="F39" s="86">
        <v>63.6</v>
      </c>
      <c r="G39" s="86">
        <v>57.96666666666666</v>
      </c>
      <c r="H39" s="86">
        <v>68.7</v>
      </c>
      <c r="I39" s="86">
        <v>76.36666666666666</v>
      </c>
      <c r="J39" s="86">
        <v>104.66666666666667</v>
      </c>
      <c r="K39" s="86">
        <v>117.39999999999999</v>
      </c>
      <c r="L39" s="86">
        <v>115.13333333333333</v>
      </c>
      <c r="M39" s="86">
        <v>114.13333333333333</v>
      </c>
      <c r="N39" s="86">
        <v>102.36666666666667</v>
      </c>
      <c r="O39" s="86">
        <v>109.76666666666665</v>
      </c>
      <c r="P39" s="86">
        <v>104.93333333333334</v>
      </c>
      <c r="Q39" s="86">
        <v>1.8333333333333333</v>
      </c>
      <c r="R39" s="86">
        <v>1.8666666666666665</v>
      </c>
      <c r="S39" s="86">
        <v>1.8333333333333333</v>
      </c>
      <c r="T39" s="86">
        <v>1.8333333333333333</v>
      </c>
      <c r="U39" s="86">
        <v>1.8999999999999997</v>
      </c>
      <c r="V39" s="86">
        <v>1.8999999999999997</v>
      </c>
      <c r="W39" s="86">
        <v>1.8</v>
      </c>
      <c r="X39" s="86">
        <v>1.8666666666666665</v>
      </c>
      <c r="Y39" s="86">
        <v>1.8999999999999997</v>
      </c>
      <c r="Z39" s="86">
        <v>1.8999999999999997</v>
      </c>
      <c r="AA39" s="86">
        <v>1.8999999999999997</v>
      </c>
      <c r="AB39" s="89">
        <v>1.9</v>
      </c>
      <c r="AC39" s="97">
        <f t="shared" si="3"/>
        <v>47.30533333333334</v>
      </c>
    </row>
    <row r="40" spans="1:29" s="33" customFormat="1" ht="11.25">
      <c r="A40" s="106"/>
      <c r="B40" s="109"/>
      <c r="C40" s="39" t="s">
        <v>4</v>
      </c>
      <c r="D40" s="75">
        <v>8549.4674</v>
      </c>
      <c r="E40" s="75">
        <v>8549.55748</v>
      </c>
      <c r="F40" s="75">
        <v>8549.64588</v>
      </c>
      <c r="G40" s="75">
        <v>8549.73508</v>
      </c>
      <c r="H40" s="75">
        <v>8549.83228</v>
      </c>
      <c r="I40" s="75">
        <v>8549.94228</v>
      </c>
      <c r="J40" s="75">
        <v>8550.07812</v>
      </c>
      <c r="K40" s="75">
        <v>8550.2382</v>
      </c>
      <c r="L40" s="75">
        <v>8550.40324</v>
      </c>
      <c r="M40" s="75">
        <v>8550.56676</v>
      </c>
      <c r="N40" s="75">
        <v>8550.7234</v>
      </c>
      <c r="O40" s="75">
        <v>8550.87636</v>
      </c>
      <c r="P40" s="75">
        <v>8551.02796</v>
      </c>
      <c r="Q40" s="75">
        <v>8551.17316</v>
      </c>
      <c r="R40" s="75">
        <v>8551.17316</v>
      </c>
      <c r="S40" s="75">
        <v>8551.17316</v>
      </c>
      <c r="T40" s="75">
        <v>8551.17316</v>
      </c>
      <c r="U40" s="75">
        <v>8551.17316</v>
      </c>
      <c r="V40" s="75">
        <v>8551.17316</v>
      </c>
      <c r="W40" s="75">
        <v>8551.17316</v>
      </c>
      <c r="X40" s="75">
        <v>8551.17316</v>
      </c>
      <c r="Y40" s="75">
        <v>8551.17316</v>
      </c>
      <c r="Z40" s="75">
        <v>8551.17316</v>
      </c>
      <c r="AA40" s="75">
        <v>8551.17316</v>
      </c>
      <c r="AB40" s="91">
        <v>8551.17316</v>
      </c>
      <c r="AC40" s="97"/>
    </row>
    <row r="41" spans="1:29" s="33" customFormat="1" ht="11.25">
      <c r="A41" s="106"/>
      <c r="B41" s="109"/>
      <c r="C41" s="39" t="s">
        <v>5</v>
      </c>
      <c r="D41" s="75">
        <v>4555.21396</v>
      </c>
      <c r="E41" s="75">
        <v>4555.24604</v>
      </c>
      <c r="F41" s="75">
        <v>4555.27892</v>
      </c>
      <c r="G41" s="75">
        <v>4555.31196</v>
      </c>
      <c r="H41" s="75">
        <v>4555.3458</v>
      </c>
      <c r="I41" s="75">
        <v>4555.37972</v>
      </c>
      <c r="J41" s="75">
        <v>4555.41316</v>
      </c>
      <c r="K41" s="75">
        <v>4555.44948</v>
      </c>
      <c r="L41" s="75">
        <v>4555.48372</v>
      </c>
      <c r="M41" s="75">
        <v>4555.5194</v>
      </c>
      <c r="N41" s="75">
        <v>4555.55452</v>
      </c>
      <c r="O41" s="75">
        <v>4555.58956</v>
      </c>
      <c r="P41" s="75">
        <v>4555.6246</v>
      </c>
      <c r="Q41" s="75">
        <v>4555.65732</v>
      </c>
      <c r="R41" s="75">
        <v>4555.65732</v>
      </c>
      <c r="S41" s="75">
        <v>4555.65732</v>
      </c>
      <c r="T41" s="75">
        <v>4555.65732</v>
      </c>
      <c r="U41" s="75">
        <v>4555.65732</v>
      </c>
      <c r="V41" s="75">
        <v>4555.65732</v>
      </c>
      <c r="W41" s="75">
        <v>4555.65732</v>
      </c>
      <c r="X41" s="75">
        <v>4555.65732</v>
      </c>
      <c r="Y41" s="75">
        <v>4555.65732</v>
      </c>
      <c r="Z41" s="75">
        <v>4555.65732</v>
      </c>
      <c r="AA41" s="75">
        <v>4555.65732</v>
      </c>
      <c r="AB41" s="91">
        <v>4555.65732</v>
      </c>
      <c r="AC41" s="97"/>
    </row>
    <row r="42" spans="1:29" s="33" customFormat="1" ht="11.25">
      <c r="A42" s="106"/>
      <c r="B42" s="109"/>
      <c r="C42" s="39" t="s">
        <v>6</v>
      </c>
      <c r="D42" s="75">
        <v>1.096</v>
      </c>
      <c r="E42" s="87">
        <v>1.054</v>
      </c>
      <c r="F42" s="87">
        <v>1.097</v>
      </c>
      <c r="G42" s="87">
        <v>1.016</v>
      </c>
      <c r="H42" s="87">
        <v>1.206</v>
      </c>
      <c r="I42" s="87">
        <v>1.458</v>
      </c>
      <c r="J42" s="87">
        <v>1.818</v>
      </c>
      <c r="K42" s="87">
        <v>2.08</v>
      </c>
      <c r="L42" s="87">
        <v>1.932</v>
      </c>
      <c r="M42" s="87">
        <v>1.991</v>
      </c>
      <c r="N42" s="87">
        <v>1.831</v>
      </c>
      <c r="O42" s="87">
        <v>1.952</v>
      </c>
      <c r="P42" s="87">
        <v>1.861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90">
        <v>0</v>
      </c>
      <c r="AC42" s="98">
        <f t="shared" si="3"/>
        <v>0.81568</v>
      </c>
    </row>
    <row r="43" spans="1:29" s="33" customFormat="1" ht="12" thickBot="1">
      <c r="A43" s="107"/>
      <c r="B43" s="110"/>
      <c r="C43" s="40" t="s">
        <v>7</v>
      </c>
      <c r="D43" s="78">
        <v>0.488</v>
      </c>
      <c r="E43" s="87">
        <v>0.371</v>
      </c>
      <c r="F43" s="87">
        <v>0.444</v>
      </c>
      <c r="G43" s="87">
        <v>0.357</v>
      </c>
      <c r="H43" s="87">
        <v>0.406</v>
      </c>
      <c r="I43" s="87">
        <v>0.271</v>
      </c>
      <c r="J43" s="87">
        <v>0.649</v>
      </c>
      <c r="K43" s="87">
        <v>0.314</v>
      </c>
      <c r="L43" s="87">
        <v>0.589</v>
      </c>
      <c r="M43" s="87">
        <v>0.371</v>
      </c>
      <c r="N43" s="87">
        <v>0.369</v>
      </c>
      <c r="O43" s="87">
        <v>0.426</v>
      </c>
      <c r="P43" s="87">
        <v>0.449</v>
      </c>
      <c r="Q43" s="87">
        <v>-0.033</v>
      </c>
      <c r="R43" s="87">
        <v>-0.033</v>
      </c>
      <c r="S43" s="87">
        <v>-0.033</v>
      </c>
      <c r="T43" s="87">
        <v>-0.033</v>
      </c>
      <c r="U43" s="87">
        <v>-0.034</v>
      </c>
      <c r="V43" s="87">
        <v>-0.034</v>
      </c>
      <c r="W43" s="87">
        <v>-0.033</v>
      </c>
      <c r="X43" s="87">
        <v>-0.034</v>
      </c>
      <c r="Y43" s="87">
        <v>-0.034</v>
      </c>
      <c r="Z43" s="87">
        <v>-0.034</v>
      </c>
      <c r="AA43" s="87">
        <v>-0.035</v>
      </c>
      <c r="AB43" s="90">
        <v>-0.035</v>
      </c>
      <c r="AC43" s="99">
        <f t="shared" si="3"/>
        <v>0.20395999999999995</v>
      </c>
    </row>
    <row r="44" spans="1:29" s="33" customFormat="1" ht="15.75" customHeight="1">
      <c r="A44" s="105">
        <v>4</v>
      </c>
      <c r="B44" s="108" t="s">
        <v>36</v>
      </c>
      <c r="C44" s="37" t="s">
        <v>2</v>
      </c>
      <c r="D44" s="82">
        <v>10.714</v>
      </c>
      <c r="E44" s="83">
        <v>10.701</v>
      </c>
      <c r="F44" s="83">
        <v>10.739</v>
      </c>
      <c r="G44" s="83">
        <v>10.727</v>
      </c>
      <c r="H44" s="83">
        <v>10.741</v>
      </c>
      <c r="I44" s="83">
        <v>10.649</v>
      </c>
      <c r="J44" s="83">
        <v>10.57</v>
      </c>
      <c r="K44" s="83">
        <v>10.298</v>
      </c>
      <c r="L44" s="83">
        <v>10.453</v>
      </c>
      <c r="M44" s="83">
        <v>10.457</v>
      </c>
      <c r="N44" s="83">
        <v>10.537</v>
      </c>
      <c r="O44" s="83">
        <v>10.464</v>
      </c>
      <c r="P44" s="83">
        <v>10.548</v>
      </c>
      <c r="Q44" s="83">
        <v>10.423</v>
      </c>
      <c r="R44" s="83">
        <v>10.46</v>
      </c>
      <c r="S44" s="83">
        <v>10.54</v>
      </c>
      <c r="T44" s="83">
        <v>10.509</v>
      </c>
      <c r="U44" s="83">
        <v>10.508</v>
      </c>
      <c r="V44" s="83">
        <v>10.607</v>
      </c>
      <c r="W44" s="83">
        <v>10.425</v>
      </c>
      <c r="X44" s="83">
        <v>10.574</v>
      </c>
      <c r="Y44" s="83">
        <v>10.604</v>
      </c>
      <c r="Z44" s="83">
        <v>10.597</v>
      </c>
      <c r="AA44" s="83">
        <v>10.726</v>
      </c>
      <c r="AB44" s="84">
        <v>10.73</v>
      </c>
      <c r="AC44" s="96">
        <f>AVERAGE(D44:AB44)</f>
        <v>10.572040000000001</v>
      </c>
    </row>
    <row r="45" spans="1:29" s="33" customFormat="1" ht="11.25">
      <c r="A45" s="106"/>
      <c r="B45" s="109"/>
      <c r="C45" s="38" t="s">
        <v>3</v>
      </c>
      <c r="D45" s="79">
        <v>9.504666666666667</v>
      </c>
      <c r="E45" s="80">
        <v>8.833666666666668</v>
      </c>
      <c r="F45" s="80">
        <v>8.613000000000001</v>
      </c>
      <c r="G45" s="80">
        <v>8.709000000000001</v>
      </c>
      <c r="H45" s="80">
        <v>9.313666666666666</v>
      </c>
      <c r="I45" s="80">
        <v>10.649666666666667</v>
      </c>
      <c r="J45" s="80">
        <v>11.323333333333332</v>
      </c>
      <c r="K45" s="80">
        <v>11.466</v>
      </c>
      <c r="L45" s="80">
        <v>10.584333333333333</v>
      </c>
      <c r="M45" s="80">
        <v>10.685666666666668</v>
      </c>
      <c r="N45" s="80">
        <v>10.879</v>
      </c>
      <c r="O45" s="80">
        <v>10.988</v>
      </c>
      <c r="P45" s="80">
        <v>11.149333333333333</v>
      </c>
      <c r="Q45" s="80">
        <v>11.074333333333334</v>
      </c>
      <c r="R45" s="80">
        <v>12.186666666666667</v>
      </c>
      <c r="S45" s="80">
        <v>12.446666666666667</v>
      </c>
      <c r="T45" s="80">
        <v>13.903</v>
      </c>
      <c r="U45" s="80">
        <v>15.302666666666667</v>
      </c>
      <c r="V45" s="80">
        <v>15.102333333333334</v>
      </c>
      <c r="W45" s="80">
        <v>15.308333333333332</v>
      </c>
      <c r="X45" s="80">
        <v>13.658</v>
      </c>
      <c r="Y45" s="80">
        <v>12.268</v>
      </c>
      <c r="Z45" s="80">
        <v>10.732333333333335</v>
      </c>
      <c r="AA45" s="80">
        <v>9.508666666666668</v>
      </c>
      <c r="AB45" s="81">
        <v>9.05</v>
      </c>
      <c r="AC45" s="97">
        <f t="shared" si="3"/>
        <v>11.329613333333333</v>
      </c>
    </row>
    <row r="46" spans="1:29" s="33" customFormat="1" ht="11.25">
      <c r="A46" s="106"/>
      <c r="B46" s="109"/>
      <c r="C46" s="39" t="s">
        <v>4</v>
      </c>
      <c r="D46" s="75">
        <v>298.76268</v>
      </c>
      <c r="E46" s="75">
        <v>298.80080000000004</v>
      </c>
      <c r="F46" s="75">
        <v>298.83808</v>
      </c>
      <c r="G46" s="75">
        <v>298.87451999999996</v>
      </c>
      <c r="H46" s="75">
        <v>298.91184</v>
      </c>
      <c r="I46" s="75">
        <v>298.95612</v>
      </c>
      <c r="J46" s="75">
        <v>299.00868</v>
      </c>
      <c r="K46" s="75">
        <v>299.06016</v>
      </c>
      <c r="L46" s="75">
        <v>299.11096</v>
      </c>
      <c r="M46" s="75">
        <v>299.1618</v>
      </c>
      <c r="N46" s="75">
        <v>299.21256</v>
      </c>
      <c r="O46" s="75">
        <v>299.26292</v>
      </c>
      <c r="P46" s="75">
        <v>299.31435999999997</v>
      </c>
      <c r="Q46" s="75">
        <v>299.36816</v>
      </c>
      <c r="R46" s="75">
        <v>299.42276</v>
      </c>
      <c r="S46" s="75">
        <v>299.48163999999997</v>
      </c>
      <c r="T46" s="75">
        <v>299.54916000000003</v>
      </c>
      <c r="U46" s="75">
        <v>299.62392</v>
      </c>
      <c r="V46" s="75">
        <v>299.70196</v>
      </c>
      <c r="W46" s="75">
        <v>299.77855999999997</v>
      </c>
      <c r="X46" s="75">
        <v>299.85168</v>
      </c>
      <c r="Y46" s="75">
        <v>299.91463999999996</v>
      </c>
      <c r="Z46" s="75">
        <v>299.96776</v>
      </c>
      <c r="AA46" s="75">
        <v>300.01188</v>
      </c>
      <c r="AB46" s="91">
        <v>300.05136</v>
      </c>
      <c r="AC46" s="97"/>
    </row>
    <row r="47" spans="1:29" s="33" customFormat="1" ht="11.25">
      <c r="A47" s="106"/>
      <c r="B47" s="109"/>
      <c r="C47" s="39" t="s">
        <v>5</v>
      </c>
      <c r="D47" s="75">
        <v>7.76952</v>
      </c>
      <c r="E47" s="75">
        <v>7.77044</v>
      </c>
      <c r="F47" s="75">
        <v>7.77136</v>
      </c>
      <c r="G47" s="75">
        <v>7.7721599999999995</v>
      </c>
      <c r="H47" s="75">
        <v>7.77276</v>
      </c>
      <c r="I47" s="75">
        <v>7.773079999999999</v>
      </c>
      <c r="J47" s="75">
        <v>7.773079999999999</v>
      </c>
      <c r="K47" s="75">
        <v>7.773079999999999</v>
      </c>
      <c r="L47" s="75">
        <v>7.773079999999999</v>
      </c>
      <c r="M47" s="75">
        <v>7.773079999999999</v>
      </c>
      <c r="N47" s="75">
        <v>7.77312</v>
      </c>
      <c r="O47" s="75">
        <v>7.77312</v>
      </c>
      <c r="P47" s="75">
        <v>7.77312</v>
      </c>
      <c r="Q47" s="75">
        <v>7.77312</v>
      </c>
      <c r="R47" s="75">
        <v>7.77312</v>
      </c>
      <c r="S47" s="75">
        <v>7.77312</v>
      </c>
      <c r="T47" s="75">
        <v>7.773639999999999</v>
      </c>
      <c r="U47" s="75">
        <v>7.774159999999999</v>
      </c>
      <c r="V47" s="75">
        <v>7.774959999999999</v>
      </c>
      <c r="W47" s="75">
        <v>7.774959999999999</v>
      </c>
      <c r="X47" s="75">
        <v>7.775</v>
      </c>
      <c r="Y47" s="75">
        <v>7.775200000000001</v>
      </c>
      <c r="Z47" s="75">
        <v>7.775919999999999</v>
      </c>
      <c r="AA47" s="75">
        <v>7.77696</v>
      </c>
      <c r="AB47" s="91">
        <v>7.7782</v>
      </c>
      <c r="AC47" s="97"/>
    </row>
    <row r="48" spans="1:29" s="33" customFormat="1" ht="11.25">
      <c r="A48" s="106"/>
      <c r="B48" s="109"/>
      <c r="C48" s="39" t="s">
        <v>6</v>
      </c>
      <c r="D48" s="75">
        <v>0.149</v>
      </c>
      <c r="E48" s="76">
        <v>0.156</v>
      </c>
      <c r="F48" s="76">
        <v>0.143</v>
      </c>
      <c r="G48" s="76">
        <v>0.153</v>
      </c>
      <c r="H48" s="76">
        <v>0.163</v>
      </c>
      <c r="I48" s="76">
        <v>0.205</v>
      </c>
      <c r="J48" s="76">
        <v>0.217</v>
      </c>
      <c r="K48" s="76">
        <v>0.222</v>
      </c>
      <c r="L48" s="76">
        <v>0.212</v>
      </c>
      <c r="M48" s="76">
        <v>0.205</v>
      </c>
      <c r="N48" s="76">
        <v>0.196</v>
      </c>
      <c r="O48" s="76">
        <v>0.201</v>
      </c>
      <c r="P48" s="76">
        <v>0.194</v>
      </c>
      <c r="Q48" s="76">
        <v>0.207</v>
      </c>
      <c r="R48" s="76">
        <v>0.231</v>
      </c>
      <c r="S48" s="76">
        <v>0.245</v>
      </c>
      <c r="T48" s="76">
        <v>0.266</v>
      </c>
      <c r="U48" s="76">
        <v>0.313</v>
      </c>
      <c r="V48" s="76">
        <v>0.302</v>
      </c>
      <c r="W48" s="76">
        <v>0.305</v>
      </c>
      <c r="X48" s="76">
        <v>0.272</v>
      </c>
      <c r="Y48" s="76">
        <v>0.223</v>
      </c>
      <c r="Z48" s="76">
        <v>0.196</v>
      </c>
      <c r="AA48" s="76">
        <v>0.158</v>
      </c>
      <c r="AB48" s="77">
        <v>0.164</v>
      </c>
      <c r="AC48" s="98">
        <f t="shared" si="3"/>
        <v>0.21192</v>
      </c>
    </row>
    <row r="49" spans="1:29" s="33" customFormat="1" ht="12" thickBot="1">
      <c r="A49" s="107"/>
      <c r="B49" s="110"/>
      <c r="C49" s="40" t="s">
        <v>7</v>
      </c>
      <c r="D49" s="78">
        <v>-0.002</v>
      </c>
      <c r="E49" s="76">
        <v>0.004</v>
      </c>
      <c r="F49" s="76">
        <v>0.011</v>
      </c>
      <c r="G49" s="76">
        <v>0.003</v>
      </c>
      <c r="H49" s="76">
        <v>0.001</v>
      </c>
      <c r="I49" s="76">
        <v>-0.002</v>
      </c>
      <c r="J49" s="76">
        <v>0</v>
      </c>
      <c r="K49" s="76">
        <v>-0.003</v>
      </c>
      <c r="L49" s="76">
        <v>-0.015</v>
      </c>
      <c r="M49" s="76">
        <v>-0.008</v>
      </c>
      <c r="N49" s="76">
        <v>-0.003</v>
      </c>
      <c r="O49" s="76">
        <v>0.001</v>
      </c>
      <c r="P49" s="76">
        <v>-0.005</v>
      </c>
      <c r="Q49" s="76">
        <v>-0.013</v>
      </c>
      <c r="R49" s="76">
        <v>-0.005</v>
      </c>
      <c r="S49" s="76">
        <v>-0.006</v>
      </c>
      <c r="T49" s="76">
        <v>-0.005</v>
      </c>
      <c r="U49" s="76">
        <v>0.003</v>
      </c>
      <c r="V49" s="76">
        <v>-0.005</v>
      </c>
      <c r="W49" s="76">
        <v>-0.005</v>
      </c>
      <c r="X49" s="76">
        <v>-0.007</v>
      </c>
      <c r="Y49" s="76">
        <v>0.003</v>
      </c>
      <c r="Z49" s="76">
        <v>0.004</v>
      </c>
      <c r="AA49" s="76">
        <v>0.004</v>
      </c>
      <c r="AB49" s="77">
        <v>0.004</v>
      </c>
      <c r="AC49" s="99">
        <f t="shared" si="3"/>
        <v>-0.0018399999999999988</v>
      </c>
    </row>
    <row r="50" spans="1:29" s="33" customFormat="1" ht="15.75" customHeight="1">
      <c r="A50" s="105">
        <v>5</v>
      </c>
      <c r="B50" s="108" t="s">
        <v>37</v>
      </c>
      <c r="C50" s="37" t="s">
        <v>2</v>
      </c>
      <c r="D50" s="82">
        <v>10.61</v>
      </c>
      <c r="E50" s="83">
        <v>10.65</v>
      </c>
      <c r="F50" s="83">
        <v>10.755</v>
      </c>
      <c r="G50" s="83">
        <v>10.709</v>
      </c>
      <c r="H50" s="83">
        <v>10.728</v>
      </c>
      <c r="I50" s="83">
        <v>10.688</v>
      </c>
      <c r="J50" s="83">
        <v>10.615</v>
      </c>
      <c r="K50" s="83">
        <v>10.407</v>
      </c>
      <c r="L50" s="83">
        <v>10.455</v>
      </c>
      <c r="M50" s="83">
        <v>10.408</v>
      </c>
      <c r="N50" s="83">
        <v>10.534</v>
      </c>
      <c r="O50" s="83">
        <v>10.482</v>
      </c>
      <c r="P50" s="83">
        <v>10.542</v>
      </c>
      <c r="Q50" s="83">
        <v>10.462</v>
      </c>
      <c r="R50" s="83">
        <v>10.486</v>
      </c>
      <c r="S50" s="83">
        <v>10.474</v>
      </c>
      <c r="T50" s="83">
        <v>10.505</v>
      </c>
      <c r="U50" s="83">
        <v>10.53</v>
      </c>
      <c r="V50" s="83">
        <v>10.651</v>
      </c>
      <c r="W50" s="83">
        <v>10.458</v>
      </c>
      <c r="X50" s="83">
        <v>10.583</v>
      </c>
      <c r="Y50" s="83">
        <v>10.534</v>
      </c>
      <c r="Z50" s="83">
        <v>10.643</v>
      </c>
      <c r="AA50" s="83">
        <v>10.726</v>
      </c>
      <c r="AB50" s="84">
        <v>10.69</v>
      </c>
      <c r="AC50" s="96">
        <f>AVERAGE(D50:AB50)</f>
        <v>10.573</v>
      </c>
    </row>
    <row r="51" spans="1:29" s="33" customFormat="1" ht="11.25">
      <c r="A51" s="106"/>
      <c r="B51" s="109"/>
      <c r="C51" s="38" t="s">
        <v>3</v>
      </c>
      <c r="D51" s="79">
        <v>4.066666666666666</v>
      </c>
      <c r="E51" s="80">
        <v>3.466666666666667</v>
      </c>
      <c r="F51" s="80">
        <v>3.6666666666666665</v>
      </c>
      <c r="G51" s="80">
        <v>4.766666666666667</v>
      </c>
      <c r="H51" s="80">
        <v>5.5</v>
      </c>
      <c r="I51" s="80">
        <v>5.866666666666666</v>
      </c>
      <c r="J51" s="80">
        <v>6.433333333333334</v>
      </c>
      <c r="K51" s="80">
        <v>8.633333333333333</v>
      </c>
      <c r="L51" s="80">
        <v>8.5</v>
      </c>
      <c r="M51" s="80">
        <v>8.633333333333333</v>
      </c>
      <c r="N51" s="80">
        <v>7.566666666666666</v>
      </c>
      <c r="O51" s="80">
        <v>8.4</v>
      </c>
      <c r="P51" s="80">
        <v>7.733333333333333</v>
      </c>
      <c r="Q51" s="80">
        <v>6.8</v>
      </c>
      <c r="R51" s="80">
        <v>7.133333333333333</v>
      </c>
      <c r="S51" s="80">
        <v>7.033333333333334</v>
      </c>
      <c r="T51" s="80">
        <v>7.966666666666666</v>
      </c>
      <c r="U51" s="80">
        <v>6.7</v>
      </c>
      <c r="V51" s="80">
        <v>7.366666666666667</v>
      </c>
      <c r="W51" s="80">
        <v>6.5</v>
      </c>
      <c r="X51" s="80">
        <v>6.033333333333334</v>
      </c>
      <c r="Y51" s="80">
        <v>5.333333333333333</v>
      </c>
      <c r="Z51" s="80">
        <v>4.133333333333333</v>
      </c>
      <c r="AA51" s="80">
        <v>3.866666666666667</v>
      </c>
      <c r="AB51" s="81">
        <v>3.93</v>
      </c>
      <c r="AC51" s="97">
        <f t="shared" si="3"/>
        <v>6.2412</v>
      </c>
    </row>
    <row r="52" spans="1:29" s="33" customFormat="1" ht="11.25">
      <c r="A52" s="106"/>
      <c r="B52" s="109"/>
      <c r="C52" s="39" t="s">
        <v>4</v>
      </c>
      <c r="D52" s="75">
        <v>14510.84724</v>
      </c>
      <c r="E52" s="75">
        <v>14510.86228</v>
      </c>
      <c r="F52" s="75">
        <v>14510.877</v>
      </c>
      <c r="G52" s="75">
        <v>14510.89276</v>
      </c>
      <c r="H52" s="75">
        <v>14510.91404</v>
      </c>
      <c r="I52" s="75">
        <v>14510.93676</v>
      </c>
      <c r="J52" s="75">
        <v>14510.96444</v>
      </c>
      <c r="K52" s="75">
        <v>14510.9958</v>
      </c>
      <c r="L52" s="75">
        <v>14511.035</v>
      </c>
      <c r="M52" s="75">
        <v>14511.07132</v>
      </c>
      <c r="N52" s="75">
        <v>14511.10452</v>
      </c>
      <c r="O52" s="75">
        <v>14511.14004</v>
      </c>
      <c r="P52" s="75">
        <v>14511.17348</v>
      </c>
      <c r="Q52" s="75">
        <v>14511.20308</v>
      </c>
      <c r="R52" s="75">
        <v>14511.23268</v>
      </c>
      <c r="S52" s="75">
        <v>14511.26276</v>
      </c>
      <c r="T52" s="75">
        <v>14511.29332</v>
      </c>
      <c r="U52" s="75">
        <v>14511.32748</v>
      </c>
      <c r="V52" s="75">
        <v>14511.3586</v>
      </c>
      <c r="W52" s="75">
        <v>14511.3874</v>
      </c>
      <c r="X52" s="75">
        <v>14511.4138</v>
      </c>
      <c r="Y52" s="75">
        <v>14511.43748</v>
      </c>
      <c r="Z52" s="75">
        <v>14511.45644</v>
      </c>
      <c r="AA52" s="75">
        <v>14511.47244</v>
      </c>
      <c r="AB52" s="91">
        <v>14511.48764</v>
      </c>
      <c r="AC52" s="97"/>
    </row>
    <row r="53" spans="1:29" s="33" customFormat="1" ht="11.25">
      <c r="A53" s="106"/>
      <c r="B53" s="109"/>
      <c r="C53" s="39" t="s">
        <v>5</v>
      </c>
      <c r="D53" s="75">
        <v>7752.2348</v>
      </c>
      <c r="E53" s="75">
        <v>7752.2348</v>
      </c>
      <c r="F53" s="75">
        <v>7752.2348</v>
      </c>
      <c r="G53" s="75">
        <v>7752.2348</v>
      </c>
      <c r="H53" s="75">
        <v>7752.2348</v>
      </c>
      <c r="I53" s="75">
        <v>7752.2348</v>
      </c>
      <c r="J53" s="75">
        <v>7752.2348</v>
      </c>
      <c r="K53" s="75">
        <v>7752.2348</v>
      </c>
      <c r="L53" s="75">
        <v>7752.2348</v>
      </c>
      <c r="M53" s="75">
        <v>7752.2348</v>
      </c>
      <c r="N53" s="75">
        <v>7752.2348</v>
      </c>
      <c r="O53" s="75">
        <v>7752.2348</v>
      </c>
      <c r="P53" s="75">
        <v>7752.2348</v>
      </c>
      <c r="Q53" s="75">
        <v>7752.2348</v>
      </c>
      <c r="R53" s="75">
        <v>7752.2348</v>
      </c>
      <c r="S53" s="75">
        <v>7752.2348</v>
      </c>
      <c r="T53" s="75">
        <v>7752.2348</v>
      </c>
      <c r="U53" s="75">
        <v>7752.2348</v>
      </c>
      <c r="V53" s="75">
        <v>7752.2348</v>
      </c>
      <c r="W53" s="75">
        <v>7752.2348</v>
      </c>
      <c r="X53" s="75">
        <v>7752.2348</v>
      </c>
      <c r="Y53" s="75">
        <v>7752.2348</v>
      </c>
      <c r="Z53" s="75">
        <v>7752.2348</v>
      </c>
      <c r="AA53" s="75">
        <v>7752.2348</v>
      </c>
      <c r="AB53" s="91">
        <v>7752.2348</v>
      </c>
      <c r="AC53" s="97"/>
    </row>
    <row r="54" spans="1:29" s="33" customFormat="1" ht="11.25">
      <c r="A54" s="106"/>
      <c r="B54" s="109"/>
      <c r="C54" s="39" t="s">
        <v>6</v>
      </c>
      <c r="D54" s="75">
        <v>0.07</v>
      </c>
      <c r="E54" s="76">
        <v>0.052</v>
      </c>
      <c r="F54" s="76">
        <v>0.056</v>
      </c>
      <c r="G54" s="76">
        <v>0.09</v>
      </c>
      <c r="H54" s="76">
        <v>0.092</v>
      </c>
      <c r="I54" s="76">
        <v>0.099</v>
      </c>
      <c r="J54" s="76">
        <v>0.116</v>
      </c>
      <c r="K54" s="76">
        <v>0.149</v>
      </c>
      <c r="L54" s="76">
        <v>0.15</v>
      </c>
      <c r="M54" s="76">
        <v>0.149</v>
      </c>
      <c r="N54" s="76">
        <v>0.137</v>
      </c>
      <c r="O54" s="76">
        <v>0.148</v>
      </c>
      <c r="P54" s="76">
        <v>0.129</v>
      </c>
      <c r="Q54" s="76">
        <v>0.115</v>
      </c>
      <c r="R54" s="76">
        <v>0.128</v>
      </c>
      <c r="S54" s="76">
        <v>0.123</v>
      </c>
      <c r="T54" s="76">
        <v>0.136</v>
      </c>
      <c r="U54" s="76">
        <v>0.114</v>
      </c>
      <c r="V54" s="76">
        <v>0.13</v>
      </c>
      <c r="W54" s="76">
        <v>0.115</v>
      </c>
      <c r="X54" s="76">
        <v>0.106</v>
      </c>
      <c r="Y54" s="76">
        <v>0.093</v>
      </c>
      <c r="Z54" s="76">
        <v>0.066</v>
      </c>
      <c r="AA54" s="76">
        <v>0.066</v>
      </c>
      <c r="AB54" s="77">
        <v>0.061</v>
      </c>
      <c r="AC54" s="98">
        <f t="shared" si="3"/>
        <v>0.10759999999999996</v>
      </c>
    </row>
    <row r="55" spans="1:29" s="33" customFormat="1" ht="12" thickBot="1">
      <c r="A55" s="107"/>
      <c r="B55" s="110"/>
      <c r="C55" s="40" t="s">
        <v>7</v>
      </c>
      <c r="D55" s="78">
        <v>-0.023</v>
      </c>
      <c r="E55" s="76">
        <v>-0.035</v>
      </c>
      <c r="F55" s="76">
        <v>-0.037</v>
      </c>
      <c r="G55" s="76">
        <v>-0.01</v>
      </c>
      <c r="H55" s="76">
        <v>-0.04</v>
      </c>
      <c r="I55" s="76">
        <v>-0.044</v>
      </c>
      <c r="J55" s="76">
        <v>-0.021</v>
      </c>
      <c r="K55" s="76">
        <v>-0.04</v>
      </c>
      <c r="L55" s="76">
        <v>-0.034</v>
      </c>
      <c r="M55" s="76">
        <v>-0.042</v>
      </c>
      <c r="N55" s="76">
        <v>-0.018</v>
      </c>
      <c r="O55" s="76">
        <v>-0.024</v>
      </c>
      <c r="P55" s="76">
        <v>-0.057</v>
      </c>
      <c r="Q55" s="76">
        <v>-0.044</v>
      </c>
      <c r="R55" s="76">
        <v>-0.011</v>
      </c>
      <c r="S55" s="76">
        <v>-0.029</v>
      </c>
      <c r="T55" s="76">
        <v>-0.029</v>
      </c>
      <c r="U55" s="76">
        <v>-0.042</v>
      </c>
      <c r="V55" s="76">
        <v>-0.035</v>
      </c>
      <c r="W55" s="76">
        <v>-0.024</v>
      </c>
      <c r="X55" s="76">
        <v>-0.029</v>
      </c>
      <c r="Y55" s="76">
        <v>-0.027</v>
      </c>
      <c r="Z55" s="76">
        <v>-0.037</v>
      </c>
      <c r="AA55" s="76">
        <v>-0.028</v>
      </c>
      <c r="AB55" s="77">
        <v>-0.031</v>
      </c>
      <c r="AC55" s="99">
        <f t="shared" si="3"/>
        <v>-0.03164000000000001</v>
      </c>
    </row>
    <row r="56" spans="1:29" s="33" customFormat="1" ht="15.75" customHeight="1">
      <c r="A56" s="105">
        <v>6</v>
      </c>
      <c r="B56" s="108" t="s">
        <v>38</v>
      </c>
      <c r="C56" s="37" t="s">
        <v>2</v>
      </c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96"/>
    </row>
    <row r="57" spans="1:29" s="33" customFormat="1" ht="11.25">
      <c r="A57" s="106"/>
      <c r="B57" s="109"/>
      <c r="C57" s="38" t="s">
        <v>3</v>
      </c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97"/>
    </row>
    <row r="58" spans="1:29" s="33" customFormat="1" ht="11.25">
      <c r="A58" s="106"/>
      <c r="B58" s="109"/>
      <c r="C58" s="39" t="s">
        <v>4</v>
      </c>
      <c r="D58" s="75">
        <v>3658.48256</v>
      </c>
      <c r="E58" s="75">
        <v>3658.48256</v>
      </c>
      <c r="F58" s="75">
        <v>3658.48256</v>
      </c>
      <c r="G58" s="75">
        <v>3658.48256</v>
      </c>
      <c r="H58" s="75">
        <v>3658.48256</v>
      </c>
      <c r="I58" s="75">
        <v>3658.48256</v>
      </c>
      <c r="J58" s="75">
        <v>3658.48256</v>
      </c>
      <c r="K58" s="75">
        <v>3658.48256</v>
      </c>
      <c r="L58" s="75">
        <v>3658.48256</v>
      </c>
      <c r="M58" s="75">
        <v>3658.48256</v>
      </c>
      <c r="N58" s="75">
        <v>3658.48256</v>
      </c>
      <c r="O58" s="75">
        <v>3658.48256</v>
      </c>
      <c r="P58" s="75">
        <v>3658.48256</v>
      </c>
      <c r="Q58" s="75">
        <v>3658.48256</v>
      </c>
      <c r="R58" s="75">
        <v>3658.48256</v>
      </c>
      <c r="S58" s="75">
        <v>3658.48256</v>
      </c>
      <c r="T58" s="75">
        <v>3658.48256</v>
      </c>
      <c r="U58" s="75">
        <v>3658.48256</v>
      </c>
      <c r="V58" s="75">
        <v>3658.48256</v>
      </c>
      <c r="W58" s="75">
        <v>3658.48256</v>
      </c>
      <c r="X58" s="75">
        <v>3658.48256</v>
      </c>
      <c r="Y58" s="75">
        <v>3658.48256</v>
      </c>
      <c r="Z58" s="75">
        <v>3658.48256</v>
      </c>
      <c r="AA58" s="75">
        <v>3658.48256</v>
      </c>
      <c r="AB58" s="91">
        <v>3658.48256</v>
      </c>
      <c r="AC58" s="97"/>
    </row>
    <row r="59" spans="1:29" s="33" customFormat="1" ht="11.25">
      <c r="A59" s="106"/>
      <c r="B59" s="109"/>
      <c r="C59" s="39" t="s">
        <v>5</v>
      </c>
      <c r="D59" s="75">
        <v>1273.28736</v>
      </c>
      <c r="E59" s="75">
        <v>1273.28736</v>
      </c>
      <c r="F59" s="75">
        <v>1273.28736</v>
      </c>
      <c r="G59" s="75">
        <v>1273.28736</v>
      </c>
      <c r="H59" s="75">
        <v>1273.28736</v>
      </c>
      <c r="I59" s="75">
        <v>1273.28736</v>
      </c>
      <c r="J59" s="75">
        <v>1273.28736</v>
      </c>
      <c r="K59" s="75">
        <v>1273.28736</v>
      </c>
      <c r="L59" s="75">
        <v>1273.28736</v>
      </c>
      <c r="M59" s="75">
        <v>1273.28736</v>
      </c>
      <c r="N59" s="75">
        <v>1273.28736</v>
      </c>
      <c r="O59" s="75">
        <v>1273.28736</v>
      </c>
      <c r="P59" s="75">
        <v>1273.28736</v>
      </c>
      <c r="Q59" s="75">
        <v>1273.28736</v>
      </c>
      <c r="R59" s="75">
        <v>1273.28736</v>
      </c>
      <c r="S59" s="75">
        <v>1273.28736</v>
      </c>
      <c r="T59" s="75">
        <v>1273.28736</v>
      </c>
      <c r="U59" s="75">
        <v>1273.28736</v>
      </c>
      <c r="V59" s="75">
        <v>1273.28736</v>
      </c>
      <c r="W59" s="75">
        <v>1273.28736</v>
      </c>
      <c r="X59" s="75">
        <v>1273.28736</v>
      </c>
      <c r="Y59" s="75">
        <v>1273.28736</v>
      </c>
      <c r="Z59" s="75">
        <v>1273.28736</v>
      </c>
      <c r="AA59" s="75">
        <v>1273.28736</v>
      </c>
      <c r="AB59" s="91">
        <v>1273.28736</v>
      </c>
      <c r="AC59" s="97"/>
    </row>
    <row r="60" spans="1:29" s="33" customFormat="1" ht="11.25">
      <c r="A60" s="106"/>
      <c r="B60" s="109"/>
      <c r="C60" s="39" t="s">
        <v>6</v>
      </c>
      <c r="D60" s="75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7">
        <v>0</v>
      </c>
      <c r="AC60" s="98">
        <f>AVERAGE(D60:AB60)</f>
        <v>0</v>
      </c>
    </row>
    <row r="61" spans="1:29" s="33" customFormat="1" ht="12" thickBot="1">
      <c r="A61" s="107"/>
      <c r="B61" s="110"/>
      <c r="C61" s="40" t="s">
        <v>7</v>
      </c>
      <c r="D61" s="78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7">
        <v>0</v>
      </c>
      <c r="AC61" s="99">
        <f>AVERAGE(D61:AB61)</f>
        <v>0</v>
      </c>
    </row>
    <row r="62" spans="1:29" s="33" customFormat="1" ht="15.75" customHeight="1">
      <c r="A62" s="105">
        <v>7</v>
      </c>
      <c r="B62" s="108" t="s">
        <v>39</v>
      </c>
      <c r="C62" s="37" t="s">
        <v>2</v>
      </c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  <c r="AC62" s="96"/>
    </row>
    <row r="63" spans="1:29" s="33" customFormat="1" ht="11.25">
      <c r="A63" s="106"/>
      <c r="B63" s="109"/>
      <c r="C63" s="38" t="s">
        <v>3</v>
      </c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97"/>
    </row>
    <row r="64" spans="1:29" s="33" customFormat="1" ht="11.25">
      <c r="A64" s="106"/>
      <c r="B64" s="109"/>
      <c r="C64" s="39" t="s">
        <v>4</v>
      </c>
      <c r="D64" s="75">
        <v>1054.8798000000002</v>
      </c>
      <c r="E64" s="75">
        <v>1054.88804</v>
      </c>
      <c r="F64" s="75">
        <v>1054.89636</v>
      </c>
      <c r="G64" s="75">
        <v>1054.90468</v>
      </c>
      <c r="H64" s="75">
        <v>1054.91308</v>
      </c>
      <c r="I64" s="75">
        <v>1054.92148</v>
      </c>
      <c r="J64" s="75">
        <v>1054.92988</v>
      </c>
      <c r="K64" s="75">
        <v>1054.9382</v>
      </c>
      <c r="L64" s="75">
        <v>1054.94644</v>
      </c>
      <c r="M64" s="75">
        <v>1054.9542000000001</v>
      </c>
      <c r="N64" s="75">
        <v>1054.96204</v>
      </c>
      <c r="O64" s="75">
        <v>1054.96972</v>
      </c>
      <c r="P64" s="75">
        <v>1054.97748</v>
      </c>
      <c r="Q64" s="75">
        <v>1054.98516</v>
      </c>
      <c r="R64" s="75">
        <v>1054.99284</v>
      </c>
      <c r="S64" s="75">
        <v>1055.00052</v>
      </c>
      <c r="T64" s="75">
        <v>1055.0086000000001</v>
      </c>
      <c r="U64" s="75">
        <v>1055.01684</v>
      </c>
      <c r="V64" s="75">
        <v>1055.02508</v>
      </c>
      <c r="W64" s="75">
        <v>1055.03332</v>
      </c>
      <c r="X64" s="75">
        <v>1055.04156</v>
      </c>
      <c r="Y64" s="75">
        <v>1055.0498</v>
      </c>
      <c r="Z64" s="75">
        <v>1055.05804</v>
      </c>
      <c r="AA64" s="75">
        <v>1055.0662</v>
      </c>
      <c r="AB64" s="91">
        <v>1055.07444</v>
      </c>
      <c r="AC64" s="97"/>
    </row>
    <row r="65" spans="1:29" s="33" customFormat="1" ht="11.25">
      <c r="A65" s="106"/>
      <c r="B65" s="109"/>
      <c r="C65" s="39" t="s">
        <v>5</v>
      </c>
      <c r="D65" s="75">
        <v>1520.80504</v>
      </c>
      <c r="E65" s="75">
        <v>1520.81128</v>
      </c>
      <c r="F65" s="75">
        <v>1520.8176</v>
      </c>
      <c r="G65" s="75">
        <v>1520.824</v>
      </c>
      <c r="H65" s="75">
        <v>1520.8304</v>
      </c>
      <c r="I65" s="75">
        <v>1520.83664</v>
      </c>
      <c r="J65" s="75">
        <v>1520.8428000000001</v>
      </c>
      <c r="K65" s="75">
        <v>1520.84856</v>
      </c>
      <c r="L65" s="75">
        <v>1520.85408</v>
      </c>
      <c r="M65" s="75">
        <v>1520.85968</v>
      </c>
      <c r="N65" s="75">
        <v>1520.86536</v>
      </c>
      <c r="O65" s="75">
        <v>1520.8712</v>
      </c>
      <c r="P65" s="75">
        <v>1520.87712</v>
      </c>
      <c r="Q65" s="75">
        <v>1520.88296</v>
      </c>
      <c r="R65" s="75">
        <v>1520.88872</v>
      </c>
      <c r="S65" s="75">
        <v>1520.89464</v>
      </c>
      <c r="T65" s="75">
        <v>1520.9004</v>
      </c>
      <c r="U65" s="75">
        <v>1520.90624</v>
      </c>
      <c r="V65" s="75">
        <v>1520.91216</v>
      </c>
      <c r="W65" s="75">
        <v>1520.91808</v>
      </c>
      <c r="X65" s="75">
        <v>1520.92408</v>
      </c>
      <c r="Y65" s="75">
        <v>1520.92992</v>
      </c>
      <c r="Z65" s="75">
        <v>1520.93592</v>
      </c>
      <c r="AA65" s="75">
        <v>1520.94208</v>
      </c>
      <c r="AB65" s="91">
        <v>1520.94832</v>
      </c>
      <c r="AC65" s="97"/>
    </row>
    <row r="66" spans="1:29" s="33" customFormat="1" ht="11.25">
      <c r="A66" s="106"/>
      <c r="B66" s="109"/>
      <c r="C66" s="39" t="s">
        <v>6</v>
      </c>
      <c r="D66" s="75">
        <v>0.01648</v>
      </c>
      <c r="E66" s="76">
        <v>0.01648</v>
      </c>
      <c r="F66" s="76">
        <v>0.016640000000000002</v>
      </c>
      <c r="G66" s="76">
        <v>0.016640000000000002</v>
      </c>
      <c r="H66" s="76">
        <v>0.016800000000000002</v>
      </c>
      <c r="I66" s="76">
        <v>0.016800000000000002</v>
      </c>
      <c r="J66" s="76">
        <v>0.016800000000000002</v>
      </c>
      <c r="K66" s="76">
        <v>0.016640000000000002</v>
      </c>
      <c r="L66" s="76">
        <v>0.01648</v>
      </c>
      <c r="M66" s="76">
        <v>0.015519999999999999</v>
      </c>
      <c r="N66" s="76">
        <v>0.01568</v>
      </c>
      <c r="O66" s="76">
        <v>0.015359999999999999</v>
      </c>
      <c r="P66" s="76">
        <v>0.015519999999999999</v>
      </c>
      <c r="Q66" s="76">
        <v>0.015359999999999999</v>
      </c>
      <c r="R66" s="76">
        <v>0.015359999999999999</v>
      </c>
      <c r="S66" s="76">
        <v>0.015359999999999999</v>
      </c>
      <c r="T66" s="76">
        <v>0.01616</v>
      </c>
      <c r="U66" s="76">
        <v>0.01648</v>
      </c>
      <c r="V66" s="76">
        <v>0.01648</v>
      </c>
      <c r="W66" s="76">
        <v>0.01648</v>
      </c>
      <c r="X66" s="76">
        <v>0.01648</v>
      </c>
      <c r="Y66" s="76">
        <v>0.01648</v>
      </c>
      <c r="Z66" s="76">
        <v>0.01648</v>
      </c>
      <c r="AA66" s="76">
        <v>0.01632</v>
      </c>
      <c r="AB66" s="77">
        <v>0.01648</v>
      </c>
      <c r="AC66" s="98">
        <f>AVERAGE(D66:AB66)</f>
        <v>0.0162304</v>
      </c>
    </row>
    <row r="67" spans="1:29" s="33" customFormat="1" ht="12" thickBot="1">
      <c r="A67" s="107"/>
      <c r="B67" s="110"/>
      <c r="C67" s="40" t="s">
        <v>7</v>
      </c>
      <c r="D67" s="78">
        <v>0.01248</v>
      </c>
      <c r="E67" s="76">
        <v>0.01248</v>
      </c>
      <c r="F67" s="76">
        <v>0.01264</v>
      </c>
      <c r="G67" s="76">
        <v>0.0128</v>
      </c>
      <c r="H67" s="76">
        <v>0.0128</v>
      </c>
      <c r="I67" s="76">
        <v>0.01248</v>
      </c>
      <c r="J67" s="76">
        <v>0.012320000000000001</v>
      </c>
      <c r="K67" s="76">
        <v>0.011519999999999999</v>
      </c>
      <c r="L67" s="76">
        <v>0.01104</v>
      </c>
      <c r="M67" s="76">
        <v>0.0112</v>
      </c>
      <c r="N67" s="76">
        <v>0.011359999999999999</v>
      </c>
      <c r="O67" s="76">
        <v>0.01168</v>
      </c>
      <c r="P67" s="76">
        <v>0.01184</v>
      </c>
      <c r="Q67" s="76">
        <v>0.01168</v>
      </c>
      <c r="R67" s="76">
        <v>0.011519999999999999</v>
      </c>
      <c r="S67" s="76">
        <v>0.01184</v>
      </c>
      <c r="T67" s="76">
        <v>0.011519999999999999</v>
      </c>
      <c r="U67" s="76">
        <v>0.01168</v>
      </c>
      <c r="V67" s="76">
        <v>0.01184</v>
      </c>
      <c r="W67" s="76">
        <v>0.01184</v>
      </c>
      <c r="X67" s="76">
        <v>0.012</v>
      </c>
      <c r="Y67" s="76">
        <v>0.01168</v>
      </c>
      <c r="Z67" s="76">
        <v>0.012</v>
      </c>
      <c r="AA67" s="76">
        <v>0.012320000000000001</v>
      </c>
      <c r="AB67" s="77">
        <v>0.01248</v>
      </c>
      <c r="AC67" s="99">
        <f>AVERAGE(D67:AB67)</f>
        <v>0.0119616</v>
      </c>
    </row>
    <row r="68" spans="1:29" s="33" customFormat="1" ht="15.75" customHeight="1">
      <c r="A68" s="105">
        <v>8</v>
      </c>
      <c r="B68" s="108" t="s">
        <v>40</v>
      </c>
      <c r="C68" s="37" t="s">
        <v>2</v>
      </c>
      <c r="D68" s="82">
        <v>10.692</v>
      </c>
      <c r="E68" s="83">
        <v>10.695</v>
      </c>
      <c r="F68" s="83">
        <v>10.777</v>
      </c>
      <c r="G68" s="83">
        <v>10.762</v>
      </c>
      <c r="H68" s="83">
        <v>10.752</v>
      </c>
      <c r="I68" s="83">
        <v>10.667</v>
      </c>
      <c r="J68" s="83">
        <v>10.588</v>
      </c>
      <c r="K68" s="83">
        <v>10.378</v>
      </c>
      <c r="L68" s="83">
        <v>10.471</v>
      </c>
      <c r="M68" s="83">
        <v>10.41</v>
      </c>
      <c r="N68" s="83">
        <v>10.527</v>
      </c>
      <c r="O68" s="83">
        <v>10.496</v>
      </c>
      <c r="P68" s="83">
        <v>10.543</v>
      </c>
      <c r="Q68" s="83">
        <v>10.441</v>
      </c>
      <c r="R68" s="83">
        <v>10.47</v>
      </c>
      <c r="S68" s="83">
        <v>10.483</v>
      </c>
      <c r="T68" s="83">
        <v>10.505</v>
      </c>
      <c r="U68" s="83">
        <v>10.535</v>
      </c>
      <c r="V68" s="83">
        <v>10.657</v>
      </c>
      <c r="W68" s="83">
        <v>10.478</v>
      </c>
      <c r="X68" s="83">
        <v>10.619</v>
      </c>
      <c r="Y68" s="83">
        <v>10.624</v>
      </c>
      <c r="Z68" s="83">
        <v>10.616</v>
      </c>
      <c r="AA68" s="83">
        <v>10.72</v>
      </c>
      <c r="AB68" s="84">
        <v>10.701</v>
      </c>
      <c r="AC68" s="96">
        <f>AVERAGE(D68:AB68)</f>
        <v>10.58428</v>
      </c>
    </row>
    <row r="69" spans="1:29" s="33" customFormat="1" ht="11.25">
      <c r="A69" s="106"/>
      <c r="B69" s="109"/>
      <c r="C69" s="38" t="s">
        <v>3</v>
      </c>
      <c r="D69" s="79">
        <v>26.7</v>
      </c>
      <c r="E69" s="80">
        <v>27.549999999999997</v>
      </c>
      <c r="F69" s="80">
        <v>24.15</v>
      </c>
      <c r="G69" s="80">
        <v>25</v>
      </c>
      <c r="H69" s="80">
        <v>24.9</v>
      </c>
      <c r="I69" s="80">
        <v>25.75</v>
      </c>
      <c r="J69" s="80">
        <v>19.05</v>
      </c>
      <c r="K69" s="80">
        <v>27.35</v>
      </c>
      <c r="L69" s="80">
        <v>30.700000000000003</v>
      </c>
      <c r="M69" s="80">
        <v>29.7</v>
      </c>
      <c r="N69" s="80">
        <v>17.65</v>
      </c>
      <c r="O69" s="80">
        <v>19.5</v>
      </c>
      <c r="P69" s="80">
        <v>30.1</v>
      </c>
      <c r="Q69" s="80">
        <v>24.700000000000003</v>
      </c>
      <c r="R69" s="80">
        <v>26.1</v>
      </c>
      <c r="S69" s="80">
        <v>29.1</v>
      </c>
      <c r="T69" s="80">
        <v>27.35</v>
      </c>
      <c r="U69" s="80">
        <v>17.3</v>
      </c>
      <c r="V69" s="80">
        <v>26.55</v>
      </c>
      <c r="W69" s="80">
        <v>29.700000000000003</v>
      </c>
      <c r="X69" s="80">
        <v>26.45</v>
      </c>
      <c r="Y69" s="80">
        <v>26.4</v>
      </c>
      <c r="Z69" s="80">
        <v>18.35</v>
      </c>
      <c r="AA69" s="80">
        <v>24.85</v>
      </c>
      <c r="AB69" s="81">
        <v>25.25</v>
      </c>
      <c r="AC69" s="97">
        <f>AVERAGE(D69:AB69)</f>
        <v>25.208000000000006</v>
      </c>
    </row>
    <row r="70" spans="1:29" s="33" customFormat="1" ht="11.25">
      <c r="A70" s="106"/>
      <c r="B70" s="109"/>
      <c r="C70" s="39" t="s">
        <v>4</v>
      </c>
      <c r="D70" s="75">
        <v>2574.09136</v>
      </c>
      <c r="E70" s="75">
        <v>2574.21096</v>
      </c>
      <c r="F70" s="75">
        <v>2574.33112</v>
      </c>
      <c r="G70" s="75">
        <v>2574.45012</v>
      </c>
      <c r="H70" s="75">
        <v>2574.56396</v>
      </c>
      <c r="I70" s="75">
        <v>2574.6665199999998</v>
      </c>
      <c r="J70" s="75">
        <v>2574.78172</v>
      </c>
      <c r="K70" s="75">
        <v>2574.88076</v>
      </c>
      <c r="L70" s="75">
        <v>2575.00872</v>
      </c>
      <c r="M70" s="75">
        <v>2575.1388</v>
      </c>
      <c r="N70" s="75">
        <v>2575.26536</v>
      </c>
      <c r="O70" s="75">
        <v>2575.34208</v>
      </c>
      <c r="P70" s="75">
        <v>2575.4644000000003</v>
      </c>
      <c r="Q70" s="75">
        <v>2575.59036</v>
      </c>
      <c r="R70" s="75">
        <v>2575.71228</v>
      </c>
      <c r="S70" s="75">
        <v>2575.8346</v>
      </c>
      <c r="T70" s="75">
        <v>2575.95872</v>
      </c>
      <c r="U70" s="75">
        <v>2576.0660000000003</v>
      </c>
      <c r="V70" s="75">
        <v>2576.1446</v>
      </c>
      <c r="W70" s="75">
        <v>2576.2558</v>
      </c>
      <c r="X70" s="75">
        <v>2576.37804</v>
      </c>
      <c r="Y70" s="75">
        <v>2576.5006000000003</v>
      </c>
      <c r="Z70" s="75">
        <v>2576.62332</v>
      </c>
      <c r="AA70" s="75">
        <v>2576.70052</v>
      </c>
      <c r="AB70" s="91">
        <v>2576.81676</v>
      </c>
      <c r="AC70" s="97"/>
    </row>
    <row r="71" spans="1:29" s="33" customFormat="1" ht="11.25">
      <c r="A71" s="106"/>
      <c r="B71" s="109"/>
      <c r="C71" s="39" t="s">
        <v>5</v>
      </c>
      <c r="D71" s="75">
        <v>127.19968</v>
      </c>
      <c r="E71" s="75">
        <v>127.22692</v>
      </c>
      <c r="F71" s="75">
        <v>127.25476</v>
      </c>
      <c r="G71" s="75">
        <v>127.28232</v>
      </c>
      <c r="H71" s="75">
        <v>127.30600000000001</v>
      </c>
      <c r="I71" s="75">
        <v>127.32820000000001</v>
      </c>
      <c r="J71" s="75">
        <v>127.35288</v>
      </c>
      <c r="K71" s="75">
        <v>127.37544</v>
      </c>
      <c r="L71" s="75">
        <v>127.40268</v>
      </c>
      <c r="M71" s="75">
        <v>127.43136</v>
      </c>
      <c r="N71" s="75">
        <v>127.45852</v>
      </c>
      <c r="O71" s="75">
        <v>127.47435999999999</v>
      </c>
      <c r="P71" s="75">
        <v>127.50648</v>
      </c>
      <c r="Q71" s="75">
        <v>127.53924</v>
      </c>
      <c r="R71" s="75">
        <v>127.56792</v>
      </c>
      <c r="S71" s="75">
        <v>127.59916</v>
      </c>
      <c r="T71" s="75">
        <v>127.63076</v>
      </c>
      <c r="U71" s="75">
        <v>127.65603999999999</v>
      </c>
      <c r="V71" s="75">
        <v>127.67344</v>
      </c>
      <c r="W71" s="75">
        <v>127.70020000000001</v>
      </c>
      <c r="X71" s="75">
        <v>127.72932</v>
      </c>
      <c r="Y71" s="75">
        <v>127.75868</v>
      </c>
      <c r="Z71" s="75">
        <v>127.78456</v>
      </c>
      <c r="AA71" s="75">
        <v>127.79896</v>
      </c>
      <c r="AB71" s="91">
        <v>127.82072</v>
      </c>
      <c r="AC71" s="97"/>
    </row>
    <row r="72" spans="1:29" s="33" customFormat="1" ht="11.25">
      <c r="A72" s="106"/>
      <c r="B72" s="109"/>
      <c r="C72" s="39" t="s">
        <v>6</v>
      </c>
      <c r="D72" s="75">
        <v>0.491</v>
      </c>
      <c r="E72" s="76">
        <v>0.493</v>
      </c>
      <c r="F72" s="76">
        <v>0</v>
      </c>
      <c r="G72" s="76">
        <v>0.473</v>
      </c>
      <c r="H72" s="76">
        <v>0.498</v>
      </c>
      <c r="I72" s="76">
        <v>0.427</v>
      </c>
      <c r="J72" s="76">
        <v>0.342</v>
      </c>
      <c r="K72" s="76">
        <v>0.517</v>
      </c>
      <c r="L72" s="76">
        <v>0.523</v>
      </c>
      <c r="M72" s="76">
        <v>0.509</v>
      </c>
      <c r="N72" s="76">
        <v>0.333</v>
      </c>
      <c r="O72" s="76">
        <v>0.338</v>
      </c>
      <c r="P72" s="76">
        <v>0.533</v>
      </c>
      <c r="Q72" s="76">
        <v>0.456</v>
      </c>
      <c r="R72" s="76">
        <v>0.486</v>
      </c>
      <c r="S72" s="76">
        <v>0.497</v>
      </c>
      <c r="T72" s="76">
        <v>0.505</v>
      </c>
      <c r="U72" s="76">
        <v>0.26</v>
      </c>
      <c r="V72" s="76">
        <v>0.376</v>
      </c>
      <c r="W72" s="76">
        <v>0.501</v>
      </c>
      <c r="X72" s="76">
        <v>0.459</v>
      </c>
      <c r="Y72" s="76">
        <v>0.485</v>
      </c>
      <c r="Z72" s="76">
        <v>0.307</v>
      </c>
      <c r="AA72" s="76">
        <v>0.463</v>
      </c>
      <c r="AB72" s="77">
        <v>0.47</v>
      </c>
      <c r="AC72" s="98">
        <f>AVERAGE(D72:AB72)</f>
        <v>0.42967999999999995</v>
      </c>
    </row>
    <row r="73" spans="1:29" s="33" customFormat="1" ht="12" thickBot="1">
      <c r="A73" s="107"/>
      <c r="B73" s="110"/>
      <c r="C73" s="40" t="s">
        <v>7</v>
      </c>
      <c r="D73" s="78">
        <v>0.125</v>
      </c>
      <c r="E73" s="76">
        <v>0.054</v>
      </c>
      <c r="F73" s="76">
        <v>0</v>
      </c>
      <c r="G73" s="76">
        <v>0.173</v>
      </c>
      <c r="H73" s="76">
        <v>0.071</v>
      </c>
      <c r="I73" s="76">
        <v>0.155</v>
      </c>
      <c r="J73" s="76">
        <v>0.059</v>
      </c>
      <c r="K73" s="76">
        <v>0.089</v>
      </c>
      <c r="L73" s="76">
        <v>0.171</v>
      </c>
      <c r="M73" s="76">
        <v>0.132</v>
      </c>
      <c r="N73" s="76">
        <v>0.054</v>
      </c>
      <c r="O73" s="76">
        <v>0.134</v>
      </c>
      <c r="P73" s="76">
        <v>0.151</v>
      </c>
      <c r="Q73" s="76">
        <v>0.094</v>
      </c>
      <c r="R73" s="76">
        <v>0.113</v>
      </c>
      <c r="S73" s="76">
        <v>0.118</v>
      </c>
      <c r="T73" s="76">
        <v>0.13</v>
      </c>
      <c r="U73" s="76">
        <v>0.021</v>
      </c>
      <c r="V73" s="76">
        <v>0.358</v>
      </c>
      <c r="W73" s="76">
        <v>0.093</v>
      </c>
      <c r="X73" s="76">
        <v>0.069</v>
      </c>
      <c r="Y73" s="76">
        <v>0.089</v>
      </c>
      <c r="Z73" s="76">
        <v>0.037</v>
      </c>
      <c r="AA73" s="76">
        <v>0.223</v>
      </c>
      <c r="AB73" s="77">
        <v>0.124</v>
      </c>
      <c r="AC73" s="99">
        <f>AVERAGE(D73:AB73)</f>
        <v>0.11347999999999998</v>
      </c>
    </row>
    <row r="74" spans="1:29" s="33" customFormat="1" ht="15.75" customHeight="1">
      <c r="A74" s="105">
        <v>9</v>
      </c>
      <c r="B74" s="108" t="s">
        <v>41</v>
      </c>
      <c r="C74" s="37" t="s">
        <v>2</v>
      </c>
      <c r="D74" s="82">
        <v>10.762</v>
      </c>
      <c r="E74" s="83">
        <v>10.723</v>
      </c>
      <c r="F74" s="83">
        <v>10.781</v>
      </c>
      <c r="G74" s="83">
        <v>10.787</v>
      </c>
      <c r="H74" s="83">
        <v>10.806</v>
      </c>
      <c r="I74" s="83">
        <v>10.719</v>
      </c>
      <c r="J74" s="83">
        <v>10.637</v>
      </c>
      <c r="K74" s="83">
        <v>10.433</v>
      </c>
      <c r="L74" s="83">
        <v>10.526</v>
      </c>
      <c r="M74" s="83">
        <v>10.51</v>
      </c>
      <c r="N74" s="83">
        <v>10.569</v>
      </c>
      <c r="O74" s="83">
        <v>10.507</v>
      </c>
      <c r="P74" s="83">
        <v>10.611</v>
      </c>
      <c r="Q74" s="83">
        <v>10.491</v>
      </c>
      <c r="R74" s="83">
        <v>10.503</v>
      </c>
      <c r="S74" s="83">
        <v>10.544</v>
      </c>
      <c r="T74" s="83">
        <v>10.577</v>
      </c>
      <c r="U74" s="83">
        <v>10.561</v>
      </c>
      <c r="V74" s="83">
        <v>10.693</v>
      </c>
      <c r="W74" s="83">
        <v>10.467</v>
      </c>
      <c r="X74" s="83">
        <v>10.627</v>
      </c>
      <c r="Y74" s="83">
        <v>10.669</v>
      </c>
      <c r="Z74" s="83">
        <v>10.633</v>
      </c>
      <c r="AA74" s="83">
        <v>10.758</v>
      </c>
      <c r="AB74" s="84">
        <v>10.74</v>
      </c>
      <c r="AC74" s="96">
        <f>AVERAGE(D74:AB74)</f>
        <v>10.625360000000002</v>
      </c>
    </row>
    <row r="75" spans="1:29" s="33" customFormat="1" ht="11.25">
      <c r="A75" s="106"/>
      <c r="B75" s="109"/>
      <c r="C75" s="38" t="s">
        <v>3</v>
      </c>
      <c r="D75" s="79">
        <v>24.950000000000003</v>
      </c>
      <c r="E75" s="80">
        <v>26.55</v>
      </c>
      <c r="F75" s="80">
        <v>22.950000000000003</v>
      </c>
      <c r="G75" s="80">
        <v>23.95</v>
      </c>
      <c r="H75" s="80">
        <v>12.4</v>
      </c>
      <c r="I75" s="80">
        <v>23.65</v>
      </c>
      <c r="J75" s="80">
        <v>24.950000000000003</v>
      </c>
      <c r="K75" s="80">
        <v>28.1</v>
      </c>
      <c r="L75" s="80">
        <v>26.1</v>
      </c>
      <c r="M75" s="80">
        <v>27.950000000000003</v>
      </c>
      <c r="N75" s="80">
        <v>26.35</v>
      </c>
      <c r="O75" s="80">
        <v>11.65</v>
      </c>
      <c r="P75" s="80">
        <v>25.35</v>
      </c>
      <c r="Q75" s="80">
        <v>13.7</v>
      </c>
      <c r="R75" s="80">
        <v>12.25</v>
      </c>
      <c r="S75" s="80">
        <v>14.4</v>
      </c>
      <c r="T75" s="80">
        <v>15.2</v>
      </c>
      <c r="U75" s="80">
        <v>23.450000000000003</v>
      </c>
      <c r="V75" s="80">
        <v>10.45</v>
      </c>
      <c r="W75" s="80">
        <v>23.9</v>
      </c>
      <c r="X75" s="80">
        <v>24.700000000000003</v>
      </c>
      <c r="Y75" s="80">
        <v>24.200000000000003</v>
      </c>
      <c r="Z75" s="80">
        <v>24.4</v>
      </c>
      <c r="AA75" s="80">
        <v>23.200000000000003</v>
      </c>
      <c r="AB75" s="81">
        <v>10.75</v>
      </c>
      <c r="AC75" s="97">
        <f>AVERAGE(D75:AB75)</f>
        <v>21.019999999999996</v>
      </c>
    </row>
    <row r="76" spans="1:29" s="33" customFormat="1" ht="11.25">
      <c r="A76" s="106"/>
      <c r="B76" s="109"/>
      <c r="C76" s="39" t="s">
        <v>4</v>
      </c>
      <c r="D76" s="75">
        <v>6165.60436</v>
      </c>
      <c r="E76" s="75">
        <v>6165.71736</v>
      </c>
      <c r="F76" s="75">
        <v>6165.82092</v>
      </c>
      <c r="G76" s="75">
        <v>6165.91524</v>
      </c>
      <c r="H76" s="75">
        <v>6166.00304</v>
      </c>
      <c r="I76" s="75">
        <v>6166.09064</v>
      </c>
      <c r="J76" s="75">
        <v>6166.18332</v>
      </c>
      <c r="K76" s="75">
        <v>6166.2952000000005</v>
      </c>
      <c r="L76" s="75">
        <v>6166.40712</v>
      </c>
      <c r="M76" s="75">
        <v>6166.50444</v>
      </c>
      <c r="N76" s="75">
        <v>6166.61508</v>
      </c>
      <c r="O76" s="75">
        <v>6166.671</v>
      </c>
      <c r="P76" s="75">
        <v>6166.77116</v>
      </c>
      <c r="Q76" s="75">
        <v>6166.86816</v>
      </c>
      <c r="R76" s="75">
        <v>6166.93412</v>
      </c>
      <c r="S76" s="75">
        <v>6167.02404</v>
      </c>
      <c r="T76" s="75">
        <v>6167.11184</v>
      </c>
      <c r="U76" s="75">
        <v>6167.22204</v>
      </c>
      <c r="V76" s="75">
        <v>6167.28724</v>
      </c>
      <c r="W76" s="75">
        <v>6167.36824</v>
      </c>
      <c r="X76" s="75">
        <v>6167.46744</v>
      </c>
      <c r="Y76" s="75">
        <v>6167.57228</v>
      </c>
      <c r="Z76" s="75">
        <v>6167.68144</v>
      </c>
      <c r="AA76" s="75">
        <v>6167.77484</v>
      </c>
      <c r="AB76" s="91">
        <v>6167.85356</v>
      </c>
      <c r="AC76" s="97"/>
    </row>
    <row r="77" spans="1:29" s="33" customFormat="1" ht="11.25">
      <c r="A77" s="106"/>
      <c r="B77" s="109"/>
      <c r="C77" s="39" t="s">
        <v>5</v>
      </c>
      <c r="D77" s="75">
        <v>2236.05324</v>
      </c>
      <c r="E77" s="75">
        <v>2236.08336</v>
      </c>
      <c r="F77" s="75">
        <v>2236.10944</v>
      </c>
      <c r="G77" s="75">
        <v>2236.1342</v>
      </c>
      <c r="H77" s="75">
        <v>2236.15516</v>
      </c>
      <c r="I77" s="75">
        <v>2236.1776</v>
      </c>
      <c r="J77" s="75">
        <v>2236.19972</v>
      </c>
      <c r="K77" s="75">
        <v>2236.2302</v>
      </c>
      <c r="L77" s="75">
        <v>2236.26296</v>
      </c>
      <c r="M77" s="75">
        <v>2236.29332</v>
      </c>
      <c r="N77" s="75">
        <v>2236.32528</v>
      </c>
      <c r="O77" s="75">
        <v>2236.34084</v>
      </c>
      <c r="P77" s="75">
        <v>2236.37008</v>
      </c>
      <c r="Q77" s="75">
        <v>2236.4006</v>
      </c>
      <c r="R77" s="75">
        <v>2236.4201199999998</v>
      </c>
      <c r="S77" s="75">
        <v>2236.44888</v>
      </c>
      <c r="T77" s="75">
        <v>2236.47696</v>
      </c>
      <c r="U77" s="75">
        <v>2236.51092</v>
      </c>
      <c r="V77" s="75">
        <v>2236.52772</v>
      </c>
      <c r="W77" s="75">
        <v>2236.55184</v>
      </c>
      <c r="X77" s="75">
        <v>2236.57856</v>
      </c>
      <c r="Y77" s="75">
        <v>2236.6063599999998</v>
      </c>
      <c r="Z77" s="75">
        <v>2236.636</v>
      </c>
      <c r="AA77" s="75">
        <v>2236.66412</v>
      </c>
      <c r="AB77" s="91">
        <v>2236.68568</v>
      </c>
      <c r="AC77" s="97"/>
    </row>
    <row r="78" spans="1:29" s="33" customFormat="1" ht="11.25">
      <c r="A78" s="106"/>
      <c r="B78" s="109"/>
      <c r="C78" s="39" t="s">
        <v>6</v>
      </c>
      <c r="D78" s="75">
        <v>0.451</v>
      </c>
      <c r="E78" s="76">
        <v>0.482</v>
      </c>
      <c r="F78" s="76">
        <v>0.434</v>
      </c>
      <c r="G78" s="76">
        <v>0</v>
      </c>
      <c r="H78" s="76">
        <v>0.227</v>
      </c>
      <c r="I78" s="76">
        <v>0.245</v>
      </c>
      <c r="J78" s="76">
        <v>0.458</v>
      </c>
      <c r="K78" s="76">
        <v>0.654</v>
      </c>
      <c r="L78" s="76">
        <v>0.459</v>
      </c>
      <c r="M78" s="76">
        <v>0.462</v>
      </c>
      <c r="N78" s="76">
        <v>0.46</v>
      </c>
      <c r="O78" s="76">
        <v>0.198</v>
      </c>
      <c r="P78" s="76">
        <v>0.548</v>
      </c>
      <c r="Q78" s="76">
        <v>0.233</v>
      </c>
      <c r="R78" s="76">
        <v>0.196</v>
      </c>
      <c r="S78" s="76">
        <v>0.254</v>
      </c>
      <c r="T78" s="76">
        <v>0.266</v>
      </c>
      <c r="U78" s="76">
        <v>0.44</v>
      </c>
      <c r="V78" s="76">
        <v>0.189</v>
      </c>
      <c r="W78" s="76">
        <v>0.438</v>
      </c>
      <c r="X78" s="76">
        <v>0.44</v>
      </c>
      <c r="Y78" s="76">
        <v>0.442</v>
      </c>
      <c r="Z78" s="76">
        <v>0.438</v>
      </c>
      <c r="AA78" s="76">
        <v>0.4</v>
      </c>
      <c r="AB78" s="77">
        <v>0.19</v>
      </c>
      <c r="AC78" s="98">
        <f>AVERAGE(D78:AB78)</f>
        <v>0.36016000000000004</v>
      </c>
    </row>
    <row r="79" spans="1:29" s="33" customFormat="1" ht="12" thickBot="1">
      <c r="A79" s="107"/>
      <c r="B79" s="110"/>
      <c r="C79" s="40" t="s">
        <v>7</v>
      </c>
      <c r="D79" s="78">
        <v>0.112</v>
      </c>
      <c r="E79" s="76">
        <v>0.137</v>
      </c>
      <c r="F79" s="76">
        <v>0</v>
      </c>
      <c r="G79" s="76">
        <v>0</v>
      </c>
      <c r="H79" s="76">
        <v>0.06</v>
      </c>
      <c r="I79" s="76">
        <v>-0.006</v>
      </c>
      <c r="J79" s="76">
        <v>0.133</v>
      </c>
      <c r="K79" s="76">
        <v>0.213</v>
      </c>
      <c r="L79" s="76">
        <v>0.134</v>
      </c>
      <c r="M79" s="76">
        <v>0.148</v>
      </c>
      <c r="N79" s="76">
        <v>0.142</v>
      </c>
      <c r="O79" s="76">
        <v>0.049</v>
      </c>
      <c r="P79" s="76">
        <v>0.183</v>
      </c>
      <c r="Q79" s="76">
        <v>0.053</v>
      </c>
      <c r="R79" s="76">
        <v>0.079</v>
      </c>
      <c r="S79" s="76">
        <v>0.096</v>
      </c>
      <c r="T79" s="76">
        <v>0.099</v>
      </c>
      <c r="U79" s="76">
        <v>0.099</v>
      </c>
      <c r="V79" s="76">
        <v>0.042</v>
      </c>
      <c r="W79" s="76">
        <v>0.11</v>
      </c>
      <c r="X79" s="76">
        <v>0.132</v>
      </c>
      <c r="Y79" s="76">
        <v>0.171</v>
      </c>
      <c r="Z79" s="76">
        <v>0.115</v>
      </c>
      <c r="AA79" s="76">
        <v>0.102</v>
      </c>
      <c r="AB79" s="77">
        <v>0.056</v>
      </c>
      <c r="AC79" s="99">
        <f>AVERAGE(D79:AB79)</f>
        <v>0.09836</v>
      </c>
    </row>
    <row r="80" spans="1:29" s="33" customFormat="1" ht="15.75" customHeight="1">
      <c r="A80" s="105">
        <v>10</v>
      </c>
      <c r="B80" s="108" t="s">
        <v>42</v>
      </c>
      <c r="C80" s="37" t="s">
        <v>2</v>
      </c>
      <c r="D80" s="82">
        <v>10.663</v>
      </c>
      <c r="E80" s="83">
        <v>10.684</v>
      </c>
      <c r="F80" s="83">
        <v>10.783</v>
      </c>
      <c r="G80" s="83">
        <v>10.758</v>
      </c>
      <c r="H80" s="83">
        <v>10.752</v>
      </c>
      <c r="I80" s="83">
        <v>10.69</v>
      </c>
      <c r="J80" s="83">
        <v>10.621</v>
      </c>
      <c r="K80" s="83">
        <v>10.394</v>
      </c>
      <c r="L80" s="83">
        <v>10.473</v>
      </c>
      <c r="M80" s="83">
        <v>10.411</v>
      </c>
      <c r="N80" s="83">
        <v>10.558</v>
      </c>
      <c r="O80" s="83">
        <v>10.529</v>
      </c>
      <c r="P80" s="83">
        <v>10.544</v>
      </c>
      <c r="Q80" s="83">
        <v>10.483</v>
      </c>
      <c r="R80" s="83">
        <v>10.477</v>
      </c>
      <c r="S80" s="83">
        <v>10.523</v>
      </c>
      <c r="T80" s="83">
        <v>10.537</v>
      </c>
      <c r="U80" s="83">
        <v>10.601</v>
      </c>
      <c r="V80" s="83">
        <v>10.685</v>
      </c>
      <c r="W80" s="83">
        <v>10.504</v>
      </c>
      <c r="X80" s="83">
        <v>10.617</v>
      </c>
      <c r="Y80" s="83">
        <v>10.579</v>
      </c>
      <c r="Z80" s="83">
        <v>10.629</v>
      </c>
      <c r="AA80" s="83">
        <v>10.728</v>
      </c>
      <c r="AB80" s="84">
        <v>10.708</v>
      </c>
      <c r="AC80" s="96">
        <f>AVERAGE(D80:AB80)</f>
        <v>10.597240000000001</v>
      </c>
    </row>
    <row r="81" spans="1:29" s="33" customFormat="1" ht="11.25">
      <c r="A81" s="106"/>
      <c r="B81" s="109"/>
      <c r="C81" s="38" t="s">
        <v>3</v>
      </c>
      <c r="D81" s="79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1">
        <v>0</v>
      </c>
      <c r="AC81" s="97">
        <f>AVERAGE(D81:AB81)</f>
        <v>0</v>
      </c>
    </row>
    <row r="82" spans="1:29" s="33" customFormat="1" ht="11.25">
      <c r="A82" s="106"/>
      <c r="B82" s="109"/>
      <c r="C82" s="39" t="s">
        <v>4</v>
      </c>
      <c r="D82" s="75">
        <v>18607.35488</v>
      </c>
      <c r="E82" s="75">
        <v>18607.35488</v>
      </c>
      <c r="F82" s="75">
        <v>18607.35488</v>
      </c>
      <c r="G82" s="75">
        <v>18607.35488</v>
      </c>
      <c r="H82" s="75">
        <v>18607.35488</v>
      </c>
      <c r="I82" s="75">
        <v>18607.35488</v>
      </c>
      <c r="J82" s="75">
        <v>18607.35488</v>
      </c>
      <c r="K82" s="75">
        <v>18607.35488</v>
      </c>
      <c r="L82" s="75">
        <v>18607.35488</v>
      </c>
      <c r="M82" s="75">
        <v>18607.35488</v>
      </c>
      <c r="N82" s="75">
        <v>18607.35488</v>
      </c>
      <c r="O82" s="75">
        <v>18607.35488</v>
      </c>
      <c r="P82" s="75">
        <v>18607.35488</v>
      </c>
      <c r="Q82" s="75">
        <v>18607.35488</v>
      </c>
      <c r="R82" s="75">
        <v>18607.35488</v>
      </c>
      <c r="S82" s="75">
        <v>18607.35488</v>
      </c>
      <c r="T82" s="75">
        <v>18607.35488</v>
      </c>
      <c r="U82" s="75">
        <v>18607.35488</v>
      </c>
      <c r="V82" s="75">
        <v>18607.35488</v>
      </c>
      <c r="W82" s="75">
        <v>18607.35488</v>
      </c>
      <c r="X82" s="75">
        <v>18607.35488</v>
      </c>
      <c r="Y82" s="75">
        <v>18607.35488</v>
      </c>
      <c r="Z82" s="75">
        <v>18607.35488</v>
      </c>
      <c r="AA82" s="75">
        <v>18607.35488</v>
      </c>
      <c r="AB82" s="91">
        <v>18607.35488</v>
      </c>
      <c r="AC82" s="97"/>
    </row>
    <row r="83" spans="1:29" s="33" customFormat="1" ht="11.25">
      <c r="A83" s="106"/>
      <c r="B83" s="109"/>
      <c r="C83" s="39" t="s">
        <v>5</v>
      </c>
      <c r="D83" s="75">
        <v>4184.6836</v>
      </c>
      <c r="E83" s="75">
        <v>4184.6836</v>
      </c>
      <c r="F83" s="75">
        <v>4184.6836</v>
      </c>
      <c r="G83" s="75">
        <v>4184.6836</v>
      </c>
      <c r="H83" s="75">
        <v>4184.6836</v>
      </c>
      <c r="I83" s="75">
        <v>4184.6836</v>
      </c>
      <c r="J83" s="75">
        <v>4184.6836</v>
      </c>
      <c r="K83" s="75">
        <v>4184.6836</v>
      </c>
      <c r="L83" s="75">
        <v>4184.6836</v>
      </c>
      <c r="M83" s="75">
        <v>4184.6836</v>
      </c>
      <c r="N83" s="75">
        <v>4184.6836</v>
      </c>
      <c r="O83" s="75">
        <v>4184.6836</v>
      </c>
      <c r="P83" s="75">
        <v>4184.6836</v>
      </c>
      <c r="Q83" s="75">
        <v>4184.6836</v>
      </c>
      <c r="R83" s="75">
        <v>4184.6836</v>
      </c>
      <c r="S83" s="75">
        <v>4184.6836</v>
      </c>
      <c r="T83" s="75">
        <v>4184.6836</v>
      </c>
      <c r="U83" s="75">
        <v>4184.6836</v>
      </c>
      <c r="V83" s="75">
        <v>4184.6836</v>
      </c>
      <c r="W83" s="75">
        <v>4184.6836</v>
      </c>
      <c r="X83" s="75">
        <v>4184.6836</v>
      </c>
      <c r="Y83" s="75">
        <v>4184.6836</v>
      </c>
      <c r="Z83" s="75">
        <v>4184.6836</v>
      </c>
      <c r="AA83" s="75">
        <v>4184.6836</v>
      </c>
      <c r="AB83" s="91">
        <v>4184.6836</v>
      </c>
      <c r="AC83" s="97"/>
    </row>
    <row r="84" spans="1:29" s="33" customFormat="1" ht="11.25">
      <c r="A84" s="106"/>
      <c r="B84" s="109"/>
      <c r="C84" s="39" t="s">
        <v>6</v>
      </c>
      <c r="D84" s="75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7">
        <v>0</v>
      </c>
      <c r="AC84" s="98">
        <f>AVERAGE(D84:AB84)</f>
        <v>0</v>
      </c>
    </row>
    <row r="85" spans="1:29" s="33" customFormat="1" ht="12" thickBot="1">
      <c r="A85" s="107"/>
      <c r="B85" s="110"/>
      <c r="C85" s="40" t="s">
        <v>7</v>
      </c>
      <c r="D85" s="78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7">
        <v>0</v>
      </c>
      <c r="AC85" s="99">
        <f>AVERAGE(D85:AB85)</f>
        <v>0</v>
      </c>
    </row>
    <row r="86" spans="1:29" s="33" customFormat="1" ht="15.75" customHeight="1">
      <c r="A86" s="105">
        <v>11</v>
      </c>
      <c r="B86" s="108" t="s">
        <v>43</v>
      </c>
      <c r="C86" s="37" t="s">
        <v>2</v>
      </c>
      <c r="D86" s="82">
        <v>10.68</v>
      </c>
      <c r="E86" s="83">
        <v>10.714</v>
      </c>
      <c r="F86" s="83">
        <v>10.811</v>
      </c>
      <c r="G86" s="83">
        <v>10.787</v>
      </c>
      <c r="H86" s="83">
        <v>10.792</v>
      </c>
      <c r="I86" s="83">
        <v>10.73</v>
      </c>
      <c r="J86" s="83">
        <v>10.677</v>
      </c>
      <c r="K86" s="83">
        <v>10.464</v>
      </c>
      <c r="L86" s="83">
        <v>10.511</v>
      </c>
      <c r="M86" s="83">
        <v>10.468</v>
      </c>
      <c r="N86" s="83">
        <v>10.589</v>
      </c>
      <c r="O86" s="83">
        <v>10.54</v>
      </c>
      <c r="P86" s="83">
        <v>10.591</v>
      </c>
      <c r="Q86" s="83">
        <v>10.525</v>
      </c>
      <c r="R86" s="83">
        <v>10.557</v>
      </c>
      <c r="S86" s="83">
        <v>10.543</v>
      </c>
      <c r="T86" s="83">
        <v>10.563</v>
      </c>
      <c r="U86" s="83">
        <v>10.587</v>
      </c>
      <c r="V86" s="83">
        <v>10.695</v>
      </c>
      <c r="W86" s="83">
        <v>10.511</v>
      </c>
      <c r="X86" s="83">
        <v>10.644</v>
      </c>
      <c r="Y86" s="83">
        <v>10.6</v>
      </c>
      <c r="Z86" s="83">
        <v>10.68</v>
      </c>
      <c r="AA86" s="83">
        <v>10.791</v>
      </c>
      <c r="AB86" s="84">
        <v>10.755</v>
      </c>
      <c r="AC86" s="96">
        <f>AVERAGE(D86:AB86)</f>
        <v>10.632200000000001</v>
      </c>
    </row>
    <row r="87" spans="1:29" s="33" customFormat="1" ht="11.25">
      <c r="A87" s="106"/>
      <c r="B87" s="109"/>
      <c r="C87" s="38" t="s">
        <v>3</v>
      </c>
      <c r="D87" s="79">
        <v>0.9333333333333332</v>
      </c>
      <c r="E87" s="80">
        <v>1.0333333333333332</v>
      </c>
      <c r="F87" s="80">
        <v>0.9</v>
      </c>
      <c r="G87" s="80">
        <v>0.9666666666666668</v>
      </c>
      <c r="H87" s="80">
        <v>0.7000000000000001</v>
      </c>
      <c r="I87" s="80">
        <v>0.7000000000000001</v>
      </c>
      <c r="J87" s="80">
        <v>2</v>
      </c>
      <c r="K87" s="80">
        <v>2.6333333333333333</v>
      </c>
      <c r="L87" s="80">
        <v>2.8000000000000003</v>
      </c>
      <c r="M87" s="80">
        <v>3.133333333333333</v>
      </c>
      <c r="N87" s="80">
        <v>2.0666666666666664</v>
      </c>
      <c r="O87" s="80">
        <v>2.0333333333333337</v>
      </c>
      <c r="P87" s="80">
        <v>2.9333333333333336</v>
      </c>
      <c r="Q87" s="80">
        <v>3.0333333333333337</v>
      </c>
      <c r="R87" s="80">
        <v>2.1333333333333333</v>
      </c>
      <c r="S87" s="80">
        <v>2.066666666666667</v>
      </c>
      <c r="T87" s="80">
        <v>2.3</v>
      </c>
      <c r="U87" s="80">
        <v>1.9666666666666668</v>
      </c>
      <c r="V87" s="80">
        <v>2.7000000000000006</v>
      </c>
      <c r="W87" s="80">
        <v>2.3000000000000003</v>
      </c>
      <c r="X87" s="80">
        <v>2.2333333333333334</v>
      </c>
      <c r="Y87" s="80">
        <v>3.133333333333333</v>
      </c>
      <c r="Z87" s="80">
        <v>3.033333333333333</v>
      </c>
      <c r="AA87" s="80">
        <v>3.233333333333333</v>
      </c>
      <c r="AB87" s="81">
        <v>2.5</v>
      </c>
      <c r="AC87" s="97">
        <f>AVERAGE(D87:AB87)</f>
        <v>2.138666666666667</v>
      </c>
    </row>
    <row r="88" spans="1:29" s="33" customFormat="1" ht="11.25">
      <c r="A88" s="106"/>
      <c r="B88" s="109"/>
      <c r="C88" s="39" t="s">
        <v>4</v>
      </c>
      <c r="D88" s="75">
        <v>6816.5706</v>
      </c>
      <c r="E88" s="75">
        <v>6816.57796</v>
      </c>
      <c r="F88" s="75">
        <v>6816.58516</v>
      </c>
      <c r="G88" s="75">
        <v>6816.5927599999995</v>
      </c>
      <c r="H88" s="75">
        <v>6816.59836</v>
      </c>
      <c r="I88" s="75">
        <v>6816.60236</v>
      </c>
      <c r="J88" s="75">
        <v>6816.6098</v>
      </c>
      <c r="K88" s="75">
        <v>6816.63756</v>
      </c>
      <c r="L88" s="75">
        <v>6816.66172</v>
      </c>
      <c r="M88" s="75">
        <v>6816.68388</v>
      </c>
      <c r="N88" s="75">
        <v>6816.71036</v>
      </c>
      <c r="O88" s="75">
        <v>6816.73004</v>
      </c>
      <c r="P88" s="75">
        <v>6816.75356</v>
      </c>
      <c r="Q88" s="75">
        <v>6816.78084</v>
      </c>
      <c r="R88" s="75">
        <v>6816.80508</v>
      </c>
      <c r="S88" s="75">
        <v>6816.82508</v>
      </c>
      <c r="T88" s="75">
        <v>6816.85212</v>
      </c>
      <c r="U88" s="75">
        <v>6816.879400000001</v>
      </c>
      <c r="V88" s="75">
        <v>6816.90732</v>
      </c>
      <c r="W88" s="75">
        <v>6816.93172</v>
      </c>
      <c r="X88" s="75">
        <v>6816.9538</v>
      </c>
      <c r="Y88" s="75">
        <v>6816.98652</v>
      </c>
      <c r="Z88" s="75">
        <v>6817.0158</v>
      </c>
      <c r="AA88" s="75">
        <v>6817.04412</v>
      </c>
      <c r="AB88" s="91">
        <v>6817.06508</v>
      </c>
      <c r="AC88" s="97"/>
    </row>
    <row r="89" spans="1:29" s="33" customFormat="1" ht="11.25">
      <c r="A89" s="106"/>
      <c r="B89" s="109"/>
      <c r="C89" s="39" t="s">
        <v>5</v>
      </c>
      <c r="D89" s="75">
        <v>5363.35792</v>
      </c>
      <c r="E89" s="75">
        <v>5363.363200000001</v>
      </c>
      <c r="F89" s="75">
        <v>5363.3684</v>
      </c>
      <c r="G89" s="75">
        <v>5363.37304</v>
      </c>
      <c r="H89" s="75">
        <v>5363.37656</v>
      </c>
      <c r="I89" s="75">
        <v>5363.3788</v>
      </c>
      <c r="J89" s="75">
        <v>5363.38064</v>
      </c>
      <c r="K89" s="75">
        <v>5363.3956</v>
      </c>
      <c r="L89" s="75">
        <v>5363.40408</v>
      </c>
      <c r="M89" s="75">
        <v>5363.41064</v>
      </c>
      <c r="N89" s="75">
        <v>5363.42408</v>
      </c>
      <c r="O89" s="75">
        <v>5363.4264</v>
      </c>
      <c r="P89" s="75">
        <v>5363.43416</v>
      </c>
      <c r="Q89" s="75">
        <v>5363.44664</v>
      </c>
      <c r="R89" s="75">
        <v>5363.45536</v>
      </c>
      <c r="S89" s="75">
        <v>5363.45824</v>
      </c>
      <c r="T89" s="75">
        <v>5363.4708</v>
      </c>
      <c r="U89" s="75">
        <v>5363.48296</v>
      </c>
      <c r="V89" s="75">
        <v>5363.49648</v>
      </c>
      <c r="W89" s="75">
        <v>5363.50608</v>
      </c>
      <c r="X89" s="75">
        <v>5363.51096</v>
      </c>
      <c r="Y89" s="75">
        <v>5363.52392</v>
      </c>
      <c r="Z89" s="75">
        <v>5363.534000000001</v>
      </c>
      <c r="AA89" s="75">
        <v>5363.54272</v>
      </c>
      <c r="AB89" s="91">
        <v>5363.54624</v>
      </c>
      <c r="AC89" s="97"/>
    </row>
    <row r="90" spans="1:29" s="33" customFormat="1" ht="11.25">
      <c r="A90" s="106"/>
      <c r="B90" s="109"/>
      <c r="C90" s="39" t="s">
        <v>6</v>
      </c>
      <c r="D90" s="75">
        <v>0.016</v>
      </c>
      <c r="E90" s="76">
        <v>0.015</v>
      </c>
      <c r="F90" s="76">
        <v>0.013</v>
      </c>
      <c r="G90" s="76">
        <v>0.015</v>
      </c>
      <c r="H90" s="76">
        <v>0.006</v>
      </c>
      <c r="I90" s="76">
        <v>0.007</v>
      </c>
      <c r="J90" s="76">
        <v>0.035</v>
      </c>
      <c r="K90" s="76">
        <v>0.057</v>
      </c>
      <c r="L90" s="76">
        <v>0.046</v>
      </c>
      <c r="M90" s="76">
        <v>0.054</v>
      </c>
      <c r="N90" s="76">
        <v>0.037</v>
      </c>
      <c r="O90" s="76">
        <v>0.037</v>
      </c>
      <c r="P90" s="76">
        <v>0.048</v>
      </c>
      <c r="Q90" s="76">
        <v>0.041</v>
      </c>
      <c r="R90" s="76">
        <v>0.039</v>
      </c>
      <c r="S90" s="76">
        <v>0.036</v>
      </c>
      <c r="T90" s="76">
        <v>0.041</v>
      </c>
      <c r="U90" s="76">
        <v>0.035</v>
      </c>
      <c r="V90" s="76">
        <v>0.051</v>
      </c>
      <c r="W90" s="76">
        <v>0.041</v>
      </c>
      <c r="X90" s="76">
        <v>0.043</v>
      </c>
      <c r="Y90" s="76">
        <v>0.061</v>
      </c>
      <c r="Z90" s="76">
        <v>0.046</v>
      </c>
      <c r="AA90" s="76">
        <v>0.058</v>
      </c>
      <c r="AB90" s="77">
        <v>0.038</v>
      </c>
      <c r="AC90" s="98">
        <f>AVERAGE(D90:AB90)</f>
        <v>0.036640000000000006</v>
      </c>
    </row>
    <row r="91" spans="1:29" s="33" customFormat="1" ht="12" thickBot="1">
      <c r="A91" s="107"/>
      <c r="B91" s="110"/>
      <c r="C91" s="40" t="s">
        <v>7</v>
      </c>
      <c r="D91" s="78">
        <v>0.01</v>
      </c>
      <c r="E91" s="76">
        <v>0.01</v>
      </c>
      <c r="F91" s="76">
        <v>0.01</v>
      </c>
      <c r="G91" s="76">
        <v>0.009</v>
      </c>
      <c r="H91" s="76">
        <v>0.006</v>
      </c>
      <c r="I91" s="76">
        <v>0.004</v>
      </c>
      <c r="J91" s="76">
        <v>0.009</v>
      </c>
      <c r="K91" s="76">
        <v>0</v>
      </c>
      <c r="L91" s="76">
        <v>0.017</v>
      </c>
      <c r="M91" s="76">
        <v>0.007</v>
      </c>
      <c r="N91" s="76">
        <v>0.006</v>
      </c>
      <c r="O91" s="76">
        <v>0.004</v>
      </c>
      <c r="P91" s="76">
        <v>0.023</v>
      </c>
      <c r="Q91" s="76">
        <v>0.004</v>
      </c>
      <c r="R91" s="76">
        <v>0</v>
      </c>
      <c r="S91" s="76">
        <v>0.001</v>
      </c>
      <c r="T91" s="76">
        <v>0.003</v>
      </c>
      <c r="U91" s="76">
        <v>0.008</v>
      </c>
      <c r="V91" s="76">
        <v>0.008</v>
      </c>
      <c r="W91" s="76">
        <v>0.006</v>
      </c>
      <c r="X91" s="76">
        <v>0.006</v>
      </c>
      <c r="Y91" s="76">
        <v>0.002</v>
      </c>
      <c r="Z91" s="76">
        <v>0.015</v>
      </c>
      <c r="AA91" s="76">
        <v>0.036</v>
      </c>
      <c r="AB91" s="77">
        <v>0.027</v>
      </c>
      <c r="AC91" s="99">
        <f>AVERAGE(D91:AB91)</f>
        <v>0.009240000000000002</v>
      </c>
    </row>
    <row r="92" spans="1:29" s="33" customFormat="1" ht="15.75" customHeight="1">
      <c r="A92" s="105">
        <v>12</v>
      </c>
      <c r="B92" s="108" t="s">
        <v>44</v>
      </c>
      <c r="C92" s="37" t="s">
        <v>2</v>
      </c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4"/>
      <c r="AC92" s="96"/>
    </row>
    <row r="93" spans="1:29" s="33" customFormat="1" ht="11.25">
      <c r="A93" s="106"/>
      <c r="B93" s="109"/>
      <c r="C93" s="38" t="s">
        <v>3</v>
      </c>
      <c r="D93" s="79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1"/>
      <c r="AC93" s="97"/>
    </row>
    <row r="94" spans="1:29" s="33" customFormat="1" ht="11.25">
      <c r="A94" s="106"/>
      <c r="B94" s="109"/>
      <c r="C94" s="39" t="s">
        <v>4</v>
      </c>
      <c r="D94" s="75">
        <v>2509.43116</v>
      </c>
      <c r="E94" s="75">
        <v>2509.70132</v>
      </c>
      <c r="F94" s="75">
        <v>2509.97388</v>
      </c>
      <c r="G94" s="75">
        <v>2510.25012</v>
      </c>
      <c r="H94" s="75">
        <v>2510.511</v>
      </c>
      <c r="I94" s="75">
        <v>2510.791</v>
      </c>
      <c r="J94" s="75">
        <v>2511.25284</v>
      </c>
      <c r="K94" s="75">
        <v>2511.7998000000002</v>
      </c>
      <c r="L94" s="75">
        <v>2512.523</v>
      </c>
      <c r="M94" s="75">
        <v>2513.23452</v>
      </c>
      <c r="N94" s="75">
        <v>2513.63572</v>
      </c>
      <c r="O94" s="75">
        <v>2513.95308</v>
      </c>
      <c r="P94" s="75">
        <v>2514.29052</v>
      </c>
      <c r="Q94" s="75">
        <v>2514.65884</v>
      </c>
      <c r="R94" s="75">
        <v>2515.07324</v>
      </c>
      <c r="S94" s="75">
        <v>2515.46492</v>
      </c>
      <c r="T94" s="75">
        <v>2515.67164</v>
      </c>
      <c r="U94" s="75">
        <v>2515.91468</v>
      </c>
      <c r="V94" s="75">
        <v>2516.16404</v>
      </c>
      <c r="W94" s="75">
        <v>2516.43532</v>
      </c>
      <c r="X94" s="75">
        <v>2516.69172</v>
      </c>
      <c r="Y94" s="75">
        <v>2516.94452</v>
      </c>
      <c r="Z94" s="75">
        <v>2517.18916</v>
      </c>
      <c r="AA94" s="75">
        <v>2517.4210000000003</v>
      </c>
      <c r="AB94" s="91">
        <v>2517.6474000000003</v>
      </c>
      <c r="AC94" s="97"/>
    </row>
    <row r="95" spans="1:29" s="33" customFormat="1" ht="11.25">
      <c r="A95" s="106"/>
      <c r="B95" s="109"/>
      <c r="C95" s="39" t="s">
        <v>5</v>
      </c>
      <c r="D95" s="75">
        <v>1728.00896</v>
      </c>
      <c r="E95" s="75">
        <v>1728.07928</v>
      </c>
      <c r="F95" s="75">
        <v>1728.15176</v>
      </c>
      <c r="G95" s="75">
        <v>1728.22624</v>
      </c>
      <c r="H95" s="75">
        <v>1728.29648</v>
      </c>
      <c r="I95" s="75">
        <v>1728.37072</v>
      </c>
      <c r="J95" s="75">
        <v>1728.49856</v>
      </c>
      <c r="K95" s="75">
        <v>1728.67032</v>
      </c>
      <c r="L95" s="75">
        <v>1728.80896</v>
      </c>
      <c r="M95" s="75">
        <v>1728.97976</v>
      </c>
      <c r="N95" s="75">
        <v>1729.11344</v>
      </c>
      <c r="O95" s="75">
        <v>1729.19776</v>
      </c>
      <c r="P95" s="75">
        <v>1729.36008</v>
      </c>
      <c r="Q95" s="75">
        <v>1729.53824</v>
      </c>
      <c r="R95" s="75">
        <v>1729.74288</v>
      </c>
      <c r="S95" s="75">
        <v>1729.8872000000001</v>
      </c>
      <c r="T95" s="75">
        <v>1729.93536</v>
      </c>
      <c r="U95" s="75">
        <v>1729.99848</v>
      </c>
      <c r="V95" s="75">
        <v>1730.0656000000001</v>
      </c>
      <c r="W95" s="75">
        <v>1730.13144</v>
      </c>
      <c r="X95" s="75">
        <v>1730.20192</v>
      </c>
      <c r="Y95" s="75">
        <v>1730.26752</v>
      </c>
      <c r="Z95" s="75">
        <v>1730.33624</v>
      </c>
      <c r="AA95" s="75">
        <v>1730.40776</v>
      </c>
      <c r="AB95" s="91">
        <v>1730.48128</v>
      </c>
      <c r="AC95" s="97"/>
    </row>
    <row r="96" spans="1:29" s="33" customFormat="1" ht="11.25">
      <c r="A96" s="106"/>
      <c r="B96" s="109"/>
      <c r="C96" s="39" t="s">
        <v>6</v>
      </c>
      <c r="D96" s="75">
        <v>0.0164928</v>
      </c>
      <c r="E96" s="76">
        <v>0.016209599999999998</v>
      </c>
      <c r="F96" s="76">
        <v>0.0163536</v>
      </c>
      <c r="G96" s="76">
        <v>0.0165744</v>
      </c>
      <c r="H96" s="76">
        <v>0.015652799999999998</v>
      </c>
      <c r="I96" s="76">
        <v>0.016800000000000002</v>
      </c>
      <c r="J96" s="76">
        <v>0.0277104</v>
      </c>
      <c r="K96" s="76">
        <v>0.032817599999999995</v>
      </c>
      <c r="L96" s="76">
        <v>0.043392</v>
      </c>
      <c r="M96" s="76">
        <v>0.0426912</v>
      </c>
      <c r="N96" s="76">
        <v>0.024072</v>
      </c>
      <c r="O96" s="76">
        <v>0.0190416</v>
      </c>
      <c r="P96" s="76">
        <v>0.0202464</v>
      </c>
      <c r="Q96" s="76">
        <v>0.0220992</v>
      </c>
      <c r="R96" s="76">
        <v>0.024864</v>
      </c>
      <c r="S96" s="76">
        <v>0.023500800000000002</v>
      </c>
      <c r="T96" s="76">
        <v>0.0124032</v>
      </c>
      <c r="U96" s="76">
        <v>0.0145824</v>
      </c>
      <c r="V96" s="76">
        <v>0.0149616</v>
      </c>
      <c r="W96" s="76">
        <v>0.0162768</v>
      </c>
      <c r="X96" s="76">
        <v>0.015384</v>
      </c>
      <c r="Y96" s="76">
        <v>0.015168</v>
      </c>
      <c r="Z96" s="76">
        <v>0.0146784</v>
      </c>
      <c r="AA96" s="76">
        <v>0.0139104</v>
      </c>
      <c r="AB96" s="77">
        <v>0.013583999999999999</v>
      </c>
      <c r="AC96" s="98">
        <f>AVERAGE(D96:AB96)</f>
        <v>0.020378687999999996</v>
      </c>
    </row>
    <row r="97" spans="1:29" s="33" customFormat="1" ht="12" thickBot="1">
      <c r="A97" s="107"/>
      <c r="B97" s="110"/>
      <c r="C97" s="40" t="s">
        <v>7</v>
      </c>
      <c r="D97" s="78">
        <v>0.004296</v>
      </c>
      <c r="E97" s="76">
        <v>0.0042192</v>
      </c>
      <c r="F97" s="76">
        <v>0.0043488</v>
      </c>
      <c r="G97" s="76">
        <v>0.0044688</v>
      </c>
      <c r="H97" s="76">
        <v>0.0042144</v>
      </c>
      <c r="I97" s="76">
        <v>0.0044544</v>
      </c>
      <c r="J97" s="76">
        <v>0.0076704</v>
      </c>
      <c r="K97" s="76">
        <v>0.0103056</v>
      </c>
      <c r="L97" s="76">
        <v>0.0083184</v>
      </c>
      <c r="M97" s="76">
        <v>0.010248</v>
      </c>
      <c r="N97" s="76">
        <v>0.0080208</v>
      </c>
      <c r="O97" s="76">
        <v>0.0050592</v>
      </c>
      <c r="P97" s="76">
        <v>0.0097392</v>
      </c>
      <c r="Q97" s="76">
        <v>0.0106896</v>
      </c>
      <c r="R97" s="76">
        <v>0.0122784</v>
      </c>
      <c r="S97" s="76">
        <v>0.0086592</v>
      </c>
      <c r="T97" s="76">
        <v>0.0028896</v>
      </c>
      <c r="U97" s="76">
        <v>0.0037872</v>
      </c>
      <c r="V97" s="76">
        <v>0.0040272</v>
      </c>
      <c r="W97" s="76">
        <v>0.0039504</v>
      </c>
      <c r="X97" s="76">
        <v>0.0042288</v>
      </c>
      <c r="Y97" s="76">
        <v>0.003936</v>
      </c>
      <c r="Z97" s="76">
        <v>0.0041232</v>
      </c>
      <c r="AA97" s="76">
        <v>0.0042912</v>
      </c>
      <c r="AB97" s="77">
        <v>0.0044112</v>
      </c>
      <c r="AC97" s="99">
        <f>AVERAGE(D97:AB97)</f>
        <v>0.006105408</v>
      </c>
    </row>
    <row r="98" spans="1:29" s="33" customFormat="1" ht="15.75" customHeight="1">
      <c r="A98" s="105">
        <v>13</v>
      </c>
      <c r="B98" s="108" t="s">
        <v>45</v>
      </c>
      <c r="C98" s="37" t="s">
        <v>2</v>
      </c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4"/>
      <c r="AC98" s="96"/>
    </row>
    <row r="99" spans="1:29" s="33" customFormat="1" ht="11.25">
      <c r="A99" s="106"/>
      <c r="B99" s="109"/>
      <c r="C99" s="38" t="s">
        <v>3</v>
      </c>
      <c r="D99" s="79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97"/>
    </row>
    <row r="100" spans="1:29" s="33" customFormat="1" ht="11.25">
      <c r="A100" s="106"/>
      <c r="B100" s="109"/>
      <c r="C100" s="39" t="s">
        <v>4</v>
      </c>
      <c r="D100" s="75">
        <v>2875.3448000000003</v>
      </c>
      <c r="E100" s="75">
        <v>2875.3448000000003</v>
      </c>
      <c r="F100" s="75">
        <v>2875.3448000000003</v>
      </c>
      <c r="G100" s="75">
        <v>2875.3448000000003</v>
      </c>
      <c r="H100" s="75">
        <v>2875.3448000000003</v>
      </c>
      <c r="I100" s="75">
        <v>2875.3448000000003</v>
      </c>
      <c r="J100" s="75">
        <v>2875.3448000000003</v>
      </c>
      <c r="K100" s="75">
        <v>2875.3448000000003</v>
      </c>
      <c r="L100" s="75">
        <v>2875.3448000000003</v>
      </c>
      <c r="M100" s="75">
        <v>2875.3448000000003</v>
      </c>
      <c r="N100" s="75">
        <v>2875.3448000000003</v>
      </c>
      <c r="O100" s="75">
        <v>2875.3448000000003</v>
      </c>
      <c r="P100" s="75">
        <v>2875.3448000000003</v>
      </c>
      <c r="Q100" s="75">
        <v>2875.3448000000003</v>
      </c>
      <c r="R100" s="75">
        <v>2875.3448000000003</v>
      </c>
      <c r="S100" s="75">
        <v>2875.3448000000003</v>
      </c>
      <c r="T100" s="75">
        <v>2875.3448000000003</v>
      </c>
      <c r="U100" s="75">
        <v>2875.3448000000003</v>
      </c>
      <c r="V100" s="75">
        <v>2875.3448000000003</v>
      </c>
      <c r="W100" s="75">
        <v>2875.3448000000003</v>
      </c>
      <c r="X100" s="75">
        <v>2875.3448000000003</v>
      </c>
      <c r="Y100" s="75">
        <v>2875.3448000000003</v>
      </c>
      <c r="Z100" s="75">
        <v>2875.3448000000003</v>
      </c>
      <c r="AA100" s="75">
        <v>2875.3448000000003</v>
      </c>
      <c r="AB100" s="91">
        <v>2875.3448000000003</v>
      </c>
      <c r="AC100" s="97"/>
    </row>
    <row r="101" spans="1:29" s="33" customFormat="1" ht="11.25">
      <c r="A101" s="106"/>
      <c r="B101" s="109"/>
      <c r="C101" s="39" t="s">
        <v>5</v>
      </c>
      <c r="D101" s="75">
        <v>1196.3306</v>
      </c>
      <c r="E101" s="75">
        <v>1196.3306</v>
      </c>
      <c r="F101" s="75">
        <v>1196.3306</v>
      </c>
      <c r="G101" s="75">
        <v>1196.3306</v>
      </c>
      <c r="H101" s="75">
        <v>1196.3306</v>
      </c>
      <c r="I101" s="75">
        <v>1196.3306</v>
      </c>
      <c r="J101" s="75">
        <v>1196.3306</v>
      </c>
      <c r="K101" s="75">
        <v>1196.3306</v>
      </c>
      <c r="L101" s="75">
        <v>1196.3306</v>
      </c>
      <c r="M101" s="75">
        <v>1196.3306</v>
      </c>
      <c r="N101" s="75">
        <v>1196.3306</v>
      </c>
      <c r="O101" s="75">
        <v>1196.3306</v>
      </c>
      <c r="P101" s="75">
        <v>1196.3306</v>
      </c>
      <c r="Q101" s="75">
        <v>1196.3306</v>
      </c>
      <c r="R101" s="75">
        <v>1196.3306</v>
      </c>
      <c r="S101" s="75">
        <v>1196.3306</v>
      </c>
      <c r="T101" s="75">
        <v>1196.3306</v>
      </c>
      <c r="U101" s="75">
        <v>1196.3306</v>
      </c>
      <c r="V101" s="75">
        <v>1196.3306</v>
      </c>
      <c r="W101" s="75">
        <v>1196.3306</v>
      </c>
      <c r="X101" s="75">
        <v>1196.3306</v>
      </c>
      <c r="Y101" s="75">
        <v>1196.3306</v>
      </c>
      <c r="Z101" s="75">
        <v>1196.3306</v>
      </c>
      <c r="AA101" s="75">
        <v>1196.3306</v>
      </c>
      <c r="AB101" s="91">
        <v>1196.3306</v>
      </c>
      <c r="AC101" s="97"/>
    </row>
    <row r="102" spans="1:29" s="33" customFormat="1" ht="11.25">
      <c r="A102" s="106"/>
      <c r="B102" s="109"/>
      <c r="C102" s="39" t="s">
        <v>6</v>
      </c>
      <c r="D102" s="75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7">
        <v>0</v>
      </c>
      <c r="AC102" s="98">
        <f>AVERAGE(D102:AB102)</f>
        <v>0</v>
      </c>
    </row>
    <row r="103" spans="1:29" s="33" customFormat="1" ht="12" thickBot="1">
      <c r="A103" s="107"/>
      <c r="B103" s="110"/>
      <c r="C103" s="40" t="s">
        <v>7</v>
      </c>
      <c r="D103" s="78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7">
        <v>0</v>
      </c>
      <c r="AC103" s="99">
        <f>AVERAGE(D103:AB103)</f>
        <v>0</v>
      </c>
    </row>
    <row r="104" spans="1:29" s="33" customFormat="1" ht="15.75" customHeight="1">
      <c r="A104" s="105">
        <v>14</v>
      </c>
      <c r="B104" s="108" t="s">
        <v>46</v>
      </c>
      <c r="C104" s="37" t="s">
        <v>2</v>
      </c>
      <c r="D104" s="8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4"/>
      <c r="AC104" s="96"/>
    </row>
    <row r="105" spans="1:29" s="33" customFormat="1" ht="11.25">
      <c r="A105" s="106"/>
      <c r="B105" s="109"/>
      <c r="C105" s="38" t="s">
        <v>3</v>
      </c>
      <c r="D105" s="79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97"/>
    </row>
    <row r="106" spans="1:29" s="33" customFormat="1" ht="11.25">
      <c r="A106" s="106"/>
      <c r="B106" s="109"/>
      <c r="C106" s="39" t="s">
        <v>4</v>
      </c>
      <c r="D106" s="75">
        <v>25089.17835</v>
      </c>
      <c r="E106" s="75">
        <v>25089.41705</v>
      </c>
      <c r="F106" s="75">
        <v>25089.66225</v>
      </c>
      <c r="G106" s="75">
        <v>25089.89665</v>
      </c>
      <c r="H106" s="75">
        <v>25090.13465</v>
      </c>
      <c r="I106" s="75">
        <v>25090.43335</v>
      </c>
      <c r="J106" s="75">
        <v>25090.76895</v>
      </c>
      <c r="K106" s="75">
        <v>25091.12585</v>
      </c>
      <c r="L106" s="75">
        <v>25091.43425</v>
      </c>
      <c r="M106" s="75">
        <v>25091.75095</v>
      </c>
      <c r="N106" s="75">
        <v>25092.02565</v>
      </c>
      <c r="O106" s="75">
        <v>25092.31455</v>
      </c>
      <c r="P106" s="75">
        <v>25092.55775</v>
      </c>
      <c r="Q106" s="75">
        <v>25092.84165</v>
      </c>
      <c r="R106" s="75">
        <v>25093.13115</v>
      </c>
      <c r="S106" s="75">
        <v>25093.43615</v>
      </c>
      <c r="T106" s="75">
        <v>25093.76935</v>
      </c>
      <c r="U106" s="75">
        <v>25094.09685</v>
      </c>
      <c r="V106" s="75">
        <v>25094.43905</v>
      </c>
      <c r="W106" s="75">
        <v>25094.73615</v>
      </c>
      <c r="X106" s="75">
        <v>25095.03855</v>
      </c>
      <c r="Y106" s="75">
        <v>25095.24505</v>
      </c>
      <c r="Z106" s="75">
        <v>25095.40815</v>
      </c>
      <c r="AA106" s="75">
        <v>25095.61485</v>
      </c>
      <c r="AB106" s="91">
        <v>25095.75735</v>
      </c>
      <c r="AC106" s="97"/>
    </row>
    <row r="107" spans="1:29" s="33" customFormat="1" ht="11.25">
      <c r="A107" s="106"/>
      <c r="B107" s="109"/>
      <c r="C107" s="39" t="s">
        <v>5</v>
      </c>
      <c r="D107" s="75">
        <v>5554.9785</v>
      </c>
      <c r="E107" s="75">
        <v>5554.9785</v>
      </c>
      <c r="F107" s="75">
        <v>5554.9793</v>
      </c>
      <c r="G107" s="75">
        <v>5554.9793</v>
      </c>
      <c r="H107" s="75">
        <v>5554.9827000000005</v>
      </c>
      <c r="I107" s="75">
        <v>5555.0032</v>
      </c>
      <c r="J107" s="75">
        <v>5555.0203</v>
      </c>
      <c r="K107" s="75">
        <v>5555.056500000001</v>
      </c>
      <c r="L107" s="75">
        <v>5555.0836</v>
      </c>
      <c r="M107" s="75">
        <v>5555.1171</v>
      </c>
      <c r="N107" s="75">
        <v>5555.125300000001</v>
      </c>
      <c r="O107" s="75">
        <v>5555.1543</v>
      </c>
      <c r="P107" s="75">
        <v>5555.1696</v>
      </c>
      <c r="Q107" s="75">
        <v>5555.2339</v>
      </c>
      <c r="R107" s="75">
        <v>5555.255300000001</v>
      </c>
      <c r="S107" s="75">
        <v>5555.2841</v>
      </c>
      <c r="T107" s="75">
        <v>5555.315500000001</v>
      </c>
      <c r="U107" s="75">
        <v>5555.354600000001</v>
      </c>
      <c r="V107" s="75">
        <v>5555.406800000001</v>
      </c>
      <c r="W107" s="75">
        <v>5555.4299</v>
      </c>
      <c r="X107" s="75">
        <v>5555.4571000000005</v>
      </c>
      <c r="Y107" s="75">
        <v>5555.4651</v>
      </c>
      <c r="Z107" s="75">
        <v>5555.485500000001</v>
      </c>
      <c r="AA107" s="75">
        <v>5555.5841</v>
      </c>
      <c r="AB107" s="91">
        <v>5555.584400000001</v>
      </c>
      <c r="AC107" s="97"/>
    </row>
    <row r="108" spans="1:29" s="33" customFormat="1" ht="11.25">
      <c r="A108" s="106"/>
      <c r="B108" s="109"/>
      <c r="C108" s="39" t="s">
        <v>6</v>
      </c>
      <c r="D108" s="75">
        <v>0.004538</v>
      </c>
      <c r="E108" s="76">
        <v>0.004774</v>
      </c>
      <c r="F108" s="76">
        <v>0.0049039999999999995</v>
      </c>
      <c r="G108" s="76">
        <v>0.0046879999999999995</v>
      </c>
      <c r="H108" s="76">
        <v>0.0047599999999999995</v>
      </c>
      <c r="I108" s="76">
        <v>0.005974</v>
      </c>
      <c r="J108" s="76">
        <v>0.006712</v>
      </c>
      <c r="K108" s="76">
        <v>0.007138</v>
      </c>
      <c r="L108" s="76">
        <v>0.006168</v>
      </c>
      <c r="M108" s="76">
        <v>0.006333999999999999</v>
      </c>
      <c r="N108" s="76">
        <v>0.005494</v>
      </c>
      <c r="O108" s="76">
        <v>0.005777999999999999</v>
      </c>
      <c r="P108" s="76">
        <v>0.004864</v>
      </c>
      <c r="Q108" s="76">
        <v>0.005678</v>
      </c>
      <c r="R108" s="76">
        <v>0.00579</v>
      </c>
      <c r="S108" s="76">
        <v>0.0060999999999999995</v>
      </c>
      <c r="T108" s="76">
        <v>0.006664</v>
      </c>
      <c r="U108" s="76">
        <v>0.006549999999999999</v>
      </c>
      <c r="V108" s="76">
        <v>0.006844</v>
      </c>
      <c r="W108" s="76">
        <v>0.005942</v>
      </c>
      <c r="X108" s="76">
        <v>0.006048</v>
      </c>
      <c r="Y108" s="76">
        <v>0.00413</v>
      </c>
      <c r="Z108" s="76">
        <v>0.003262</v>
      </c>
      <c r="AA108" s="76">
        <v>0.0041340000000000005</v>
      </c>
      <c r="AB108" s="77">
        <v>0.00285</v>
      </c>
      <c r="AC108" s="98">
        <f>AVERAGE(D108:AB108)</f>
        <v>0.005444719999999999</v>
      </c>
    </row>
    <row r="109" spans="1:29" s="33" customFormat="1" ht="12" thickBot="1">
      <c r="A109" s="107"/>
      <c r="B109" s="110"/>
      <c r="C109" s="40" t="s">
        <v>7</v>
      </c>
      <c r="D109" s="78">
        <v>2E-06</v>
      </c>
      <c r="E109" s="76">
        <v>0</v>
      </c>
      <c r="F109" s="76">
        <v>1.6E-05</v>
      </c>
      <c r="G109" s="76">
        <v>0</v>
      </c>
      <c r="H109" s="76">
        <v>6.8E-05</v>
      </c>
      <c r="I109" s="76">
        <v>0.00041</v>
      </c>
      <c r="J109" s="76">
        <v>0.000342</v>
      </c>
      <c r="K109" s="76">
        <v>0.0007239999999999999</v>
      </c>
      <c r="L109" s="76">
        <v>0.0005420000000000001</v>
      </c>
      <c r="M109" s="76">
        <v>0.00067</v>
      </c>
      <c r="N109" s="76">
        <v>0.000164</v>
      </c>
      <c r="O109" s="76">
        <v>0.00058</v>
      </c>
      <c r="P109" s="76">
        <v>0.000306</v>
      </c>
      <c r="Q109" s="76">
        <v>0.001286</v>
      </c>
      <c r="R109" s="76">
        <v>0.000428</v>
      </c>
      <c r="S109" s="76">
        <v>0.0005759999999999999</v>
      </c>
      <c r="T109" s="76">
        <v>0.000628</v>
      </c>
      <c r="U109" s="76">
        <v>0.000782</v>
      </c>
      <c r="V109" s="76">
        <v>0.001044</v>
      </c>
      <c r="W109" s="76">
        <v>0.000462</v>
      </c>
      <c r="X109" s="76">
        <v>0.000544</v>
      </c>
      <c r="Y109" s="76">
        <v>0.00016</v>
      </c>
      <c r="Z109" s="76">
        <v>0.000408</v>
      </c>
      <c r="AA109" s="76">
        <v>0.001972</v>
      </c>
      <c r="AB109" s="77">
        <v>6E-06</v>
      </c>
      <c r="AC109" s="99">
        <f>AVERAGE(D109:AB109)</f>
        <v>0.0004848</v>
      </c>
    </row>
    <row r="110" spans="1:29" s="33" customFormat="1" ht="15.75" customHeight="1">
      <c r="A110" s="105">
        <v>15</v>
      </c>
      <c r="B110" s="108" t="s">
        <v>47</v>
      </c>
      <c r="C110" s="37" t="s">
        <v>2</v>
      </c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4"/>
      <c r="AC110" s="96"/>
    </row>
    <row r="111" spans="1:29" s="33" customFormat="1" ht="11.25">
      <c r="A111" s="106"/>
      <c r="B111" s="109"/>
      <c r="C111" s="38" t="s">
        <v>3</v>
      </c>
      <c r="D111" s="79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1"/>
      <c r="AC111" s="97"/>
    </row>
    <row r="112" spans="1:29" s="33" customFormat="1" ht="11.25">
      <c r="A112" s="106"/>
      <c r="B112" s="109"/>
      <c r="C112" s="39" t="s">
        <v>4</v>
      </c>
      <c r="D112" s="75">
        <v>8563.36152</v>
      </c>
      <c r="E112" s="75">
        <v>8563.42496</v>
      </c>
      <c r="F112" s="75">
        <v>8563.48832</v>
      </c>
      <c r="G112" s="75">
        <v>8563.5516</v>
      </c>
      <c r="H112" s="75">
        <v>8563.61492</v>
      </c>
      <c r="I112" s="75">
        <v>8563.6782</v>
      </c>
      <c r="J112" s="75">
        <v>8563.74148</v>
      </c>
      <c r="K112" s="75">
        <v>8563.80492</v>
      </c>
      <c r="L112" s="75">
        <v>8563.86832</v>
      </c>
      <c r="M112" s="75">
        <v>8563.93168</v>
      </c>
      <c r="N112" s="75">
        <v>8563.995</v>
      </c>
      <c r="O112" s="75">
        <v>8564.05804</v>
      </c>
      <c r="P112" s="75">
        <v>8564.121000000001</v>
      </c>
      <c r="Q112" s="75">
        <v>8564.18392</v>
      </c>
      <c r="R112" s="75">
        <v>8564.24692</v>
      </c>
      <c r="S112" s="75">
        <v>8564.30996</v>
      </c>
      <c r="T112" s="75">
        <v>8564.37308</v>
      </c>
      <c r="U112" s="75">
        <v>8564.436239999999</v>
      </c>
      <c r="V112" s="75">
        <v>8564.49936</v>
      </c>
      <c r="W112" s="75">
        <v>8564.56244</v>
      </c>
      <c r="X112" s="75">
        <v>8564.62548</v>
      </c>
      <c r="Y112" s="75">
        <v>8564.68856</v>
      </c>
      <c r="Z112" s="75">
        <v>8564.75168</v>
      </c>
      <c r="AA112" s="75">
        <v>8564.8148</v>
      </c>
      <c r="AB112" s="91">
        <v>8564.87784</v>
      </c>
      <c r="AC112" s="97"/>
    </row>
    <row r="113" spans="1:29" s="33" customFormat="1" ht="11.25">
      <c r="A113" s="106"/>
      <c r="B113" s="109"/>
      <c r="C113" s="39" t="s">
        <v>5</v>
      </c>
      <c r="D113" s="75">
        <v>3368.38796</v>
      </c>
      <c r="E113" s="75">
        <v>3368.38796</v>
      </c>
      <c r="F113" s="75">
        <v>3368.38796</v>
      </c>
      <c r="G113" s="75">
        <v>3368.38796</v>
      </c>
      <c r="H113" s="75">
        <v>3368.38796</v>
      </c>
      <c r="I113" s="75">
        <v>3368.38796</v>
      </c>
      <c r="J113" s="75">
        <v>3368.38796</v>
      </c>
      <c r="K113" s="75">
        <v>3368.38796</v>
      </c>
      <c r="L113" s="75">
        <v>3368.38796</v>
      </c>
      <c r="M113" s="75">
        <v>3368.38796</v>
      </c>
      <c r="N113" s="75">
        <v>3368.38796</v>
      </c>
      <c r="O113" s="75">
        <v>3368.38796</v>
      </c>
      <c r="P113" s="75">
        <v>3368.38796</v>
      </c>
      <c r="Q113" s="75">
        <v>3368.38796</v>
      </c>
      <c r="R113" s="75">
        <v>3368.38796</v>
      </c>
      <c r="S113" s="75">
        <v>3368.38796</v>
      </c>
      <c r="T113" s="75">
        <v>3368.38796</v>
      </c>
      <c r="U113" s="75">
        <v>3368.38796</v>
      </c>
      <c r="V113" s="75">
        <v>3368.38796</v>
      </c>
      <c r="W113" s="75">
        <v>3368.38796</v>
      </c>
      <c r="X113" s="75">
        <v>3368.38796</v>
      </c>
      <c r="Y113" s="75">
        <v>3368.38796</v>
      </c>
      <c r="Z113" s="75">
        <v>3368.38796</v>
      </c>
      <c r="AA113" s="75">
        <v>3368.38796</v>
      </c>
      <c r="AB113" s="91">
        <v>3368.38796</v>
      </c>
      <c r="AC113" s="97"/>
    </row>
    <row r="114" spans="1:29" s="33" customFormat="1" ht="11.25">
      <c r="A114" s="106"/>
      <c r="B114" s="109"/>
      <c r="C114" s="39" t="s">
        <v>6</v>
      </c>
      <c r="D114" s="75">
        <v>0.0006336</v>
      </c>
      <c r="E114" s="76">
        <v>0.0006343999999999999</v>
      </c>
      <c r="F114" s="76">
        <v>0.0006336</v>
      </c>
      <c r="G114" s="76">
        <v>0.0006328</v>
      </c>
      <c r="H114" s="76">
        <v>0.0006332</v>
      </c>
      <c r="I114" s="76">
        <v>0.0006328</v>
      </c>
      <c r="J114" s="76">
        <v>0.0006328</v>
      </c>
      <c r="K114" s="76">
        <v>0.0006343999999999999</v>
      </c>
      <c r="L114" s="76">
        <v>0.000634</v>
      </c>
      <c r="M114" s="76">
        <v>0.0006336</v>
      </c>
      <c r="N114" s="76">
        <v>0.0006332</v>
      </c>
      <c r="O114" s="76">
        <v>0.0006303999999999999</v>
      </c>
      <c r="P114" s="76">
        <v>0.0006296</v>
      </c>
      <c r="Q114" s="76">
        <v>0.0006292</v>
      </c>
      <c r="R114" s="76">
        <v>0.00063</v>
      </c>
      <c r="S114" s="76">
        <v>0.0006303999999999999</v>
      </c>
      <c r="T114" s="76">
        <v>0.0006312</v>
      </c>
      <c r="U114" s="76">
        <v>0.0006316000000000001</v>
      </c>
      <c r="V114" s="76">
        <v>0.0006312</v>
      </c>
      <c r="W114" s="76">
        <v>0.0006308</v>
      </c>
      <c r="X114" s="76">
        <v>0.0006303999999999999</v>
      </c>
      <c r="Y114" s="76">
        <v>0.0006308</v>
      </c>
      <c r="Z114" s="76">
        <v>0.0006312</v>
      </c>
      <c r="AA114" s="76">
        <v>0.0006312</v>
      </c>
      <c r="AB114" s="77">
        <v>0.0006303999999999999</v>
      </c>
      <c r="AC114" s="98">
        <f>AVERAGE(D114:AB114)</f>
        <v>0.000631872</v>
      </c>
    </row>
    <row r="115" spans="1:29" s="33" customFormat="1" ht="12" thickBot="1">
      <c r="A115" s="107"/>
      <c r="B115" s="110"/>
      <c r="C115" s="40" t="s">
        <v>7</v>
      </c>
      <c r="D115" s="78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7">
        <v>0</v>
      </c>
      <c r="AC115" s="99">
        <f>AVERAGE(D115:AB115)</f>
        <v>0</v>
      </c>
    </row>
    <row r="116" spans="1:29" s="33" customFormat="1" ht="15.75" customHeight="1">
      <c r="A116" s="105">
        <v>16</v>
      </c>
      <c r="B116" s="108" t="s">
        <v>48</v>
      </c>
      <c r="C116" s="37" t="s">
        <v>2</v>
      </c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4"/>
      <c r="AC116" s="96"/>
    </row>
    <row r="117" spans="1:29" s="33" customFormat="1" ht="11.25">
      <c r="A117" s="106"/>
      <c r="B117" s="109"/>
      <c r="C117" s="38" t="s">
        <v>3</v>
      </c>
      <c r="D117" s="79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1"/>
      <c r="AC117" s="97"/>
    </row>
    <row r="118" spans="1:29" s="33" customFormat="1" ht="11.25">
      <c r="A118" s="106"/>
      <c r="B118" s="109"/>
      <c r="C118" s="39" t="s">
        <v>4</v>
      </c>
      <c r="D118" s="75">
        <v>2212.00228</v>
      </c>
      <c r="E118" s="75">
        <v>2212.07972</v>
      </c>
      <c r="F118" s="75">
        <v>2212.15772</v>
      </c>
      <c r="G118" s="75">
        <v>2212.2358</v>
      </c>
      <c r="H118" s="75">
        <v>2212.31388</v>
      </c>
      <c r="I118" s="75">
        <v>2212.39164</v>
      </c>
      <c r="J118" s="75">
        <v>2212.46828</v>
      </c>
      <c r="K118" s="75">
        <v>2212.54996</v>
      </c>
      <c r="L118" s="75">
        <v>2212.70332</v>
      </c>
      <c r="M118" s="75">
        <v>2212.85788</v>
      </c>
      <c r="N118" s="75">
        <v>2213.0102</v>
      </c>
      <c r="O118" s="75">
        <v>2213.15668</v>
      </c>
      <c r="P118" s="75">
        <v>2213.25156</v>
      </c>
      <c r="Q118" s="75">
        <v>2213.33436</v>
      </c>
      <c r="R118" s="75">
        <v>2213.3982</v>
      </c>
      <c r="S118" s="75">
        <v>2213.46244</v>
      </c>
      <c r="T118" s="75">
        <v>2213.52756</v>
      </c>
      <c r="U118" s="75">
        <v>2213.59284</v>
      </c>
      <c r="V118" s="75">
        <v>2213.65916</v>
      </c>
      <c r="W118" s="75">
        <v>2213.72508</v>
      </c>
      <c r="X118" s="75">
        <v>2213.79108</v>
      </c>
      <c r="Y118" s="75">
        <v>2213.85684</v>
      </c>
      <c r="Z118" s="75">
        <v>2213.92308</v>
      </c>
      <c r="AA118" s="75">
        <v>2213.99004</v>
      </c>
      <c r="AB118" s="91">
        <v>2214.05764</v>
      </c>
      <c r="AC118" s="97"/>
    </row>
    <row r="119" spans="1:29" s="33" customFormat="1" ht="11.25">
      <c r="A119" s="106"/>
      <c r="B119" s="109"/>
      <c r="C119" s="39" t="s">
        <v>5</v>
      </c>
      <c r="D119" s="75">
        <v>788.31092</v>
      </c>
      <c r="E119" s="75">
        <v>788.31092</v>
      </c>
      <c r="F119" s="75">
        <v>788.31092</v>
      </c>
      <c r="G119" s="75">
        <v>788.31092</v>
      </c>
      <c r="H119" s="75">
        <v>788.31092</v>
      </c>
      <c r="I119" s="75">
        <v>788.31092</v>
      </c>
      <c r="J119" s="75">
        <v>788.31092</v>
      </c>
      <c r="K119" s="75">
        <v>788.31188</v>
      </c>
      <c r="L119" s="75">
        <v>788.31868</v>
      </c>
      <c r="M119" s="75">
        <v>788.32612</v>
      </c>
      <c r="N119" s="75">
        <v>788.33132</v>
      </c>
      <c r="O119" s="75">
        <v>788.34108</v>
      </c>
      <c r="P119" s="75">
        <v>788.34228</v>
      </c>
      <c r="Q119" s="75">
        <v>788.34284</v>
      </c>
      <c r="R119" s="75">
        <v>788.34284</v>
      </c>
      <c r="S119" s="75">
        <v>788.34284</v>
      </c>
      <c r="T119" s="75">
        <v>788.34284</v>
      </c>
      <c r="U119" s="75">
        <v>788.34284</v>
      </c>
      <c r="V119" s="75">
        <v>788.34284</v>
      </c>
      <c r="W119" s="75">
        <v>788.34284</v>
      </c>
      <c r="X119" s="75">
        <v>788.34284</v>
      </c>
      <c r="Y119" s="75">
        <v>788.34284</v>
      </c>
      <c r="Z119" s="75">
        <v>788.34284</v>
      </c>
      <c r="AA119" s="75">
        <v>788.34284</v>
      </c>
      <c r="AB119" s="91">
        <v>788.34284</v>
      </c>
      <c r="AC119" s="97"/>
    </row>
    <row r="120" spans="1:29" s="33" customFormat="1" ht="11.25">
      <c r="A120" s="106"/>
      <c r="B120" s="109"/>
      <c r="C120" s="39" t="s">
        <v>6</v>
      </c>
      <c r="D120" s="75">
        <v>0.0015424</v>
      </c>
      <c r="E120" s="76">
        <v>0.0015488</v>
      </c>
      <c r="F120" s="76">
        <v>0.00156</v>
      </c>
      <c r="G120" s="76">
        <v>0.0015616</v>
      </c>
      <c r="H120" s="76">
        <v>0.0015616</v>
      </c>
      <c r="I120" s="76">
        <v>0.0015551999999999999</v>
      </c>
      <c r="J120" s="76">
        <v>0.0015328</v>
      </c>
      <c r="K120" s="76">
        <v>0.0016336</v>
      </c>
      <c r="L120" s="76">
        <v>0.0030672</v>
      </c>
      <c r="M120" s="76">
        <v>0.0030912</v>
      </c>
      <c r="N120" s="76">
        <v>0.0030464000000000003</v>
      </c>
      <c r="O120" s="76">
        <v>0.0029296</v>
      </c>
      <c r="P120" s="76">
        <v>0.0018976</v>
      </c>
      <c r="Q120" s="76">
        <v>0.001656</v>
      </c>
      <c r="R120" s="76">
        <v>0.0012768</v>
      </c>
      <c r="S120" s="76">
        <v>0.0012848</v>
      </c>
      <c r="T120" s="76">
        <v>0.0013024</v>
      </c>
      <c r="U120" s="76">
        <v>0.0013056</v>
      </c>
      <c r="V120" s="76">
        <v>0.0013264</v>
      </c>
      <c r="W120" s="76">
        <v>0.0013184</v>
      </c>
      <c r="X120" s="76">
        <v>0.00132</v>
      </c>
      <c r="Y120" s="76">
        <v>0.0013151999999999999</v>
      </c>
      <c r="Z120" s="76">
        <v>0.0013248</v>
      </c>
      <c r="AA120" s="76">
        <v>0.0013392</v>
      </c>
      <c r="AB120" s="77">
        <v>0.0013520000000000001</v>
      </c>
      <c r="AC120" s="98">
        <f>AVERAGE(D120:AB120)</f>
        <v>0.0017059839999999998</v>
      </c>
    </row>
    <row r="121" spans="1:29" s="33" customFormat="1" ht="12" thickBot="1">
      <c r="A121" s="107"/>
      <c r="B121" s="110"/>
      <c r="C121" s="40" t="s">
        <v>7</v>
      </c>
      <c r="D121" s="78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1.92E-05</v>
      </c>
      <c r="L121" s="76">
        <v>0.000136</v>
      </c>
      <c r="M121" s="76">
        <v>0.00014879999999999998</v>
      </c>
      <c r="N121" s="76">
        <v>0.000104</v>
      </c>
      <c r="O121" s="76">
        <v>0.0001952</v>
      </c>
      <c r="P121" s="76">
        <v>2.4E-05</v>
      </c>
      <c r="Q121" s="76">
        <v>1.12E-05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7">
        <v>0</v>
      </c>
      <c r="AC121" s="99">
        <f>AVERAGE(D121:AB121)</f>
        <v>2.5536E-05</v>
      </c>
    </row>
    <row r="122" spans="1:29" s="33" customFormat="1" ht="13.5" customHeight="1">
      <c r="A122" s="105">
        <v>17</v>
      </c>
      <c r="B122" s="108" t="s">
        <v>49</v>
      </c>
      <c r="C122" s="37" t="s">
        <v>2</v>
      </c>
      <c r="D122" s="82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4"/>
      <c r="AC122" s="73"/>
    </row>
    <row r="123" spans="1:29" ht="11.25">
      <c r="A123" s="106"/>
      <c r="B123" s="109"/>
      <c r="C123" s="38" t="s">
        <v>3</v>
      </c>
      <c r="D123" s="79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1"/>
      <c r="AC123" s="67"/>
    </row>
    <row r="124" spans="1:29" ht="11.25">
      <c r="A124" s="106"/>
      <c r="B124" s="109"/>
      <c r="C124" s="39" t="s">
        <v>4</v>
      </c>
      <c r="D124" s="75">
        <v>3394.23904</v>
      </c>
      <c r="E124" s="75">
        <v>3394.241</v>
      </c>
      <c r="F124" s="75">
        <v>3394.24288</v>
      </c>
      <c r="G124" s="75">
        <v>3394.24556</v>
      </c>
      <c r="H124" s="75">
        <v>3394.24576</v>
      </c>
      <c r="I124" s="75">
        <v>3394.24608</v>
      </c>
      <c r="J124" s="75">
        <v>3394.25092</v>
      </c>
      <c r="K124" s="75">
        <v>3394.27216</v>
      </c>
      <c r="L124" s="75">
        <v>3394.29288</v>
      </c>
      <c r="M124" s="75">
        <v>3394.3146</v>
      </c>
      <c r="N124" s="75">
        <v>3394.32436</v>
      </c>
      <c r="O124" s="75">
        <v>3394.33332</v>
      </c>
      <c r="P124" s="75">
        <v>3394.34096</v>
      </c>
      <c r="Q124" s="75">
        <v>3394.34452</v>
      </c>
      <c r="R124" s="75">
        <v>3394.34784</v>
      </c>
      <c r="S124" s="75">
        <v>3394.3590000000004</v>
      </c>
      <c r="T124" s="75">
        <v>3394.36956</v>
      </c>
      <c r="U124" s="75">
        <v>3394.3844000000004</v>
      </c>
      <c r="V124" s="75">
        <v>3394.39808</v>
      </c>
      <c r="W124" s="75">
        <v>3394.41036</v>
      </c>
      <c r="X124" s="75">
        <v>3394.42424</v>
      </c>
      <c r="Y124" s="75">
        <v>3394.43524</v>
      </c>
      <c r="Z124" s="75">
        <v>3394.44424</v>
      </c>
      <c r="AA124" s="75">
        <v>3394.45236</v>
      </c>
      <c r="AB124" s="91">
        <v>3394.4608000000003</v>
      </c>
      <c r="AC124" s="67"/>
    </row>
    <row r="125" spans="1:29" ht="11.25">
      <c r="A125" s="106"/>
      <c r="B125" s="109"/>
      <c r="C125" s="39" t="s">
        <v>5</v>
      </c>
      <c r="D125" s="75">
        <v>1215.80204</v>
      </c>
      <c r="E125" s="75">
        <v>1215.8112</v>
      </c>
      <c r="F125" s="75">
        <v>1215.81496</v>
      </c>
      <c r="G125" s="75">
        <v>1215.82136</v>
      </c>
      <c r="H125" s="75">
        <v>1215.83396</v>
      </c>
      <c r="I125" s="75">
        <v>1215.8438</v>
      </c>
      <c r="J125" s="75">
        <v>1215.84928</v>
      </c>
      <c r="K125" s="75">
        <v>1215.86408</v>
      </c>
      <c r="L125" s="75">
        <v>1215.88004</v>
      </c>
      <c r="M125" s="75">
        <v>1215.89916</v>
      </c>
      <c r="N125" s="75">
        <v>1215.9116000000001</v>
      </c>
      <c r="O125" s="75">
        <v>1215.91852</v>
      </c>
      <c r="P125" s="75">
        <v>1215.92768</v>
      </c>
      <c r="Q125" s="75">
        <v>1215.93492</v>
      </c>
      <c r="R125" s="75">
        <v>1215.94148</v>
      </c>
      <c r="S125" s="75">
        <v>1215.95032</v>
      </c>
      <c r="T125" s="75">
        <v>1215.9566</v>
      </c>
      <c r="U125" s="75">
        <v>1215.96716</v>
      </c>
      <c r="V125" s="75">
        <v>1215.98668</v>
      </c>
      <c r="W125" s="75">
        <v>1216.0016</v>
      </c>
      <c r="X125" s="75">
        <v>1216.00888</v>
      </c>
      <c r="Y125" s="75">
        <v>1216.01532</v>
      </c>
      <c r="Z125" s="75">
        <v>1216.0258000000001</v>
      </c>
      <c r="AA125" s="75">
        <v>1216.03868</v>
      </c>
      <c r="AB125" s="91">
        <v>1216.04772</v>
      </c>
      <c r="AC125" s="67"/>
    </row>
    <row r="126" spans="1:29" ht="11.25">
      <c r="A126" s="106"/>
      <c r="B126" s="109"/>
      <c r="C126" s="39" t="s">
        <v>6</v>
      </c>
      <c r="D126" s="75">
        <v>0.000104</v>
      </c>
      <c r="E126" s="76">
        <v>7.84E-05</v>
      </c>
      <c r="F126" s="76">
        <v>7.52E-05</v>
      </c>
      <c r="G126" s="76">
        <v>0.0001072</v>
      </c>
      <c r="H126" s="76">
        <v>8E-06</v>
      </c>
      <c r="I126" s="76">
        <v>1.2800000000000001E-05</v>
      </c>
      <c r="J126" s="76">
        <v>0.0001936</v>
      </c>
      <c r="K126" s="76">
        <v>0.0008496</v>
      </c>
      <c r="L126" s="76">
        <v>0.0008288</v>
      </c>
      <c r="M126" s="76">
        <v>0.0008688</v>
      </c>
      <c r="N126" s="76">
        <v>0.0003904</v>
      </c>
      <c r="O126" s="76">
        <v>0.0003584</v>
      </c>
      <c r="P126" s="76">
        <v>0.0003056</v>
      </c>
      <c r="Q126" s="76">
        <v>0.0001424</v>
      </c>
      <c r="R126" s="76">
        <v>0.0001328</v>
      </c>
      <c r="S126" s="76">
        <v>0.0004464</v>
      </c>
      <c r="T126" s="76">
        <v>0.0004224</v>
      </c>
      <c r="U126" s="76">
        <v>0.0005936</v>
      </c>
      <c r="V126" s="76">
        <v>0.0005472000000000001</v>
      </c>
      <c r="W126" s="76">
        <v>0.0004912</v>
      </c>
      <c r="X126" s="76">
        <v>0.0005552</v>
      </c>
      <c r="Y126" s="76">
        <v>0.00044</v>
      </c>
      <c r="Z126" s="76">
        <v>0.00035999999999999997</v>
      </c>
      <c r="AA126" s="76">
        <v>0.0003248</v>
      </c>
      <c r="AB126" s="77">
        <v>0.0003376</v>
      </c>
      <c r="AC126" s="98">
        <f>AVERAGE(D126:AB126)</f>
        <v>0.00035897599999999995</v>
      </c>
    </row>
    <row r="127" spans="1:29" ht="12" thickBot="1">
      <c r="A127" s="107"/>
      <c r="B127" s="110"/>
      <c r="C127" s="40" t="s">
        <v>7</v>
      </c>
      <c r="D127" s="78">
        <v>0.0002784</v>
      </c>
      <c r="E127" s="76">
        <v>0.0003664</v>
      </c>
      <c r="F127" s="76">
        <v>0.0001504</v>
      </c>
      <c r="G127" s="76">
        <v>0.000256</v>
      </c>
      <c r="H127" s="76">
        <v>0.000504</v>
      </c>
      <c r="I127" s="76">
        <v>0.0003936</v>
      </c>
      <c r="J127" s="76">
        <v>0.00021920000000000002</v>
      </c>
      <c r="K127" s="76">
        <v>0.000592</v>
      </c>
      <c r="L127" s="76">
        <v>0.0006384</v>
      </c>
      <c r="M127" s="76">
        <v>0.0007648</v>
      </c>
      <c r="N127" s="76">
        <v>0.0004976</v>
      </c>
      <c r="O127" s="76">
        <v>0.0002768</v>
      </c>
      <c r="P127" s="76">
        <v>0.0003664</v>
      </c>
      <c r="Q127" s="76">
        <v>0.00028960000000000005</v>
      </c>
      <c r="R127" s="76">
        <v>0.00026240000000000004</v>
      </c>
      <c r="S127" s="76">
        <v>0.00035360000000000003</v>
      </c>
      <c r="T127" s="76">
        <v>0.0002512</v>
      </c>
      <c r="U127" s="76">
        <v>0.0004224</v>
      </c>
      <c r="V127" s="76">
        <v>0.0007808</v>
      </c>
      <c r="W127" s="76">
        <v>0.0005968</v>
      </c>
      <c r="X127" s="76">
        <v>0.00029120000000000003</v>
      </c>
      <c r="Y127" s="76">
        <v>0.0002576</v>
      </c>
      <c r="Z127" s="76">
        <v>0.0004192</v>
      </c>
      <c r="AA127" s="76">
        <v>0.0005152</v>
      </c>
      <c r="AB127" s="77">
        <v>0.00036159999999999995</v>
      </c>
      <c r="AC127" s="99">
        <f>AVERAGE(D127:AB127)</f>
        <v>0.00040422400000000007</v>
      </c>
    </row>
    <row r="128" spans="1:29" ht="11.25" customHeight="1">
      <c r="A128" s="105">
        <v>18</v>
      </c>
      <c r="B128" s="108" t="s">
        <v>50</v>
      </c>
      <c r="C128" s="37" t="s">
        <v>2</v>
      </c>
      <c r="D128" s="82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4"/>
      <c r="AC128" s="96"/>
    </row>
    <row r="129" spans="1:29" ht="11.25">
      <c r="A129" s="106"/>
      <c r="B129" s="109"/>
      <c r="C129" s="38" t="s">
        <v>3</v>
      </c>
      <c r="D129" s="79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1"/>
      <c r="AC129" s="97"/>
    </row>
    <row r="130" spans="1:29" ht="11.25">
      <c r="A130" s="106"/>
      <c r="B130" s="109"/>
      <c r="C130" s="39" t="s">
        <v>4</v>
      </c>
      <c r="D130" s="75">
        <v>1189.52335</v>
      </c>
      <c r="E130" s="75">
        <v>1189.6349</v>
      </c>
      <c r="F130" s="75">
        <v>1189.74605</v>
      </c>
      <c r="G130" s="75">
        <v>1189.8528000000001</v>
      </c>
      <c r="H130" s="75">
        <v>1189.9616</v>
      </c>
      <c r="I130" s="75">
        <v>1190.068</v>
      </c>
      <c r="J130" s="75">
        <v>1190.191</v>
      </c>
      <c r="K130" s="75">
        <v>1190.30285</v>
      </c>
      <c r="L130" s="75">
        <v>1190.46825</v>
      </c>
      <c r="M130" s="75">
        <v>1190.6041</v>
      </c>
      <c r="N130" s="75">
        <v>1190.77315</v>
      </c>
      <c r="O130" s="75">
        <v>1190.9338</v>
      </c>
      <c r="P130" s="75">
        <v>1191.09125</v>
      </c>
      <c r="Q130" s="75">
        <v>1191.2952</v>
      </c>
      <c r="R130" s="75">
        <v>1191.51365</v>
      </c>
      <c r="S130" s="75">
        <v>1191.7872</v>
      </c>
      <c r="T130" s="75">
        <v>1192.0814</v>
      </c>
      <c r="U130" s="75">
        <v>1192.3673000000001</v>
      </c>
      <c r="V130" s="75">
        <v>1192.57735</v>
      </c>
      <c r="W130" s="75">
        <v>1192.6913</v>
      </c>
      <c r="X130" s="75">
        <v>1192.80045</v>
      </c>
      <c r="Y130" s="75">
        <v>1192.90995</v>
      </c>
      <c r="Z130" s="75">
        <v>1193.0236</v>
      </c>
      <c r="AA130" s="75">
        <v>1193.1552000000001</v>
      </c>
      <c r="AB130" s="91">
        <v>1193.2624</v>
      </c>
      <c r="AC130" s="97"/>
    </row>
    <row r="131" spans="1:29" ht="11.25">
      <c r="A131" s="106"/>
      <c r="B131" s="109"/>
      <c r="C131" s="39" t="s">
        <v>5</v>
      </c>
      <c r="D131" s="75">
        <v>573.5984000000001</v>
      </c>
      <c r="E131" s="75">
        <v>573.60925</v>
      </c>
      <c r="F131" s="75">
        <v>573.6166499999999</v>
      </c>
      <c r="G131" s="75">
        <v>573.62075</v>
      </c>
      <c r="H131" s="75">
        <v>573.6282</v>
      </c>
      <c r="I131" s="75">
        <v>573.6362</v>
      </c>
      <c r="J131" s="75">
        <v>573.6433000000001</v>
      </c>
      <c r="K131" s="75">
        <v>573.64855</v>
      </c>
      <c r="L131" s="75">
        <v>573.65335</v>
      </c>
      <c r="M131" s="75">
        <v>573.65835</v>
      </c>
      <c r="N131" s="75">
        <v>573.6633</v>
      </c>
      <c r="O131" s="75">
        <v>573.6687000000001</v>
      </c>
      <c r="P131" s="75">
        <v>573.67065</v>
      </c>
      <c r="Q131" s="75">
        <v>573.68795</v>
      </c>
      <c r="R131" s="75">
        <v>573.7243</v>
      </c>
      <c r="S131" s="75">
        <v>573.7567</v>
      </c>
      <c r="T131" s="75">
        <v>573.7748</v>
      </c>
      <c r="U131" s="75">
        <v>573.79255</v>
      </c>
      <c r="V131" s="75">
        <v>573.81095</v>
      </c>
      <c r="W131" s="75">
        <v>573.81585</v>
      </c>
      <c r="X131" s="75">
        <v>573.8207</v>
      </c>
      <c r="Y131" s="75">
        <v>573.82535</v>
      </c>
      <c r="Z131" s="75">
        <v>573.83745</v>
      </c>
      <c r="AA131" s="75">
        <v>573.84545</v>
      </c>
      <c r="AB131" s="91">
        <v>573.8498500000001</v>
      </c>
      <c r="AC131" s="97"/>
    </row>
    <row r="132" spans="1:29" ht="11.25">
      <c r="A132" s="106"/>
      <c r="B132" s="109"/>
      <c r="C132" s="39" t="s">
        <v>6</v>
      </c>
      <c r="D132" s="75">
        <v>0.001121</v>
      </c>
      <c r="E132" s="76">
        <v>0.0011155</v>
      </c>
      <c r="F132" s="76">
        <v>0.0011114999999999999</v>
      </c>
      <c r="G132" s="76">
        <v>0.0010674999999999999</v>
      </c>
      <c r="H132" s="76">
        <v>0.001088</v>
      </c>
      <c r="I132" s="76">
        <v>0.001064</v>
      </c>
      <c r="J132" s="76">
        <v>0.00123</v>
      </c>
      <c r="K132" s="76">
        <v>0.0011185000000000001</v>
      </c>
      <c r="L132" s="76">
        <v>0.0016539999999999999</v>
      </c>
      <c r="M132" s="76">
        <v>0.0013585000000000001</v>
      </c>
      <c r="N132" s="76">
        <v>0.0016905</v>
      </c>
      <c r="O132" s="76">
        <v>0.0016065</v>
      </c>
      <c r="P132" s="76">
        <v>0.0015745</v>
      </c>
      <c r="Q132" s="76">
        <v>0.0020395</v>
      </c>
      <c r="R132" s="76">
        <v>0.0021845</v>
      </c>
      <c r="S132" s="76">
        <v>0.0027355</v>
      </c>
      <c r="T132" s="76">
        <v>0.002942</v>
      </c>
      <c r="U132" s="76">
        <v>0.002859</v>
      </c>
      <c r="V132" s="76">
        <v>0.0021005</v>
      </c>
      <c r="W132" s="76">
        <v>0.0011394999999999999</v>
      </c>
      <c r="X132" s="76">
        <v>0.0010915</v>
      </c>
      <c r="Y132" s="76">
        <v>0.001095</v>
      </c>
      <c r="Z132" s="76">
        <v>0.0011365000000000001</v>
      </c>
      <c r="AA132" s="76">
        <v>0.0013160000000000001</v>
      </c>
      <c r="AB132" s="77">
        <v>0.001072</v>
      </c>
      <c r="AC132" s="98">
        <f>AVERAGE(D132:AB132)</f>
        <v>0.0015404599999999996</v>
      </c>
    </row>
    <row r="133" spans="1:29" ht="12" thickBot="1">
      <c r="A133" s="107"/>
      <c r="B133" s="110"/>
      <c r="C133" s="40" t="s">
        <v>7</v>
      </c>
      <c r="D133" s="78">
        <v>0.000131</v>
      </c>
      <c r="E133" s="76">
        <v>0.0001085</v>
      </c>
      <c r="F133" s="76">
        <v>7.4E-05</v>
      </c>
      <c r="G133" s="76">
        <v>4.1E-05</v>
      </c>
      <c r="H133" s="76">
        <v>7.45E-05</v>
      </c>
      <c r="I133" s="76">
        <v>8E-05</v>
      </c>
      <c r="J133" s="76">
        <v>7.099999999999999E-05</v>
      </c>
      <c r="K133" s="76">
        <v>5.2499999999999995E-05</v>
      </c>
      <c r="L133" s="76">
        <v>4.8E-05</v>
      </c>
      <c r="M133" s="76">
        <v>5E-05</v>
      </c>
      <c r="N133" s="76">
        <v>4.9500000000000004E-05</v>
      </c>
      <c r="O133" s="76">
        <v>5.4E-05</v>
      </c>
      <c r="P133" s="76">
        <v>1.95E-05</v>
      </c>
      <c r="Q133" s="76">
        <v>0.00017299999999999998</v>
      </c>
      <c r="R133" s="76">
        <v>0.0003635</v>
      </c>
      <c r="S133" s="76">
        <v>0.000324</v>
      </c>
      <c r="T133" s="76">
        <v>0.00018099999999999998</v>
      </c>
      <c r="U133" s="76">
        <v>0.00017749999999999998</v>
      </c>
      <c r="V133" s="76">
        <v>0.000184</v>
      </c>
      <c r="W133" s="76">
        <v>4.9000000000000005E-05</v>
      </c>
      <c r="X133" s="76">
        <v>4.85E-05</v>
      </c>
      <c r="Y133" s="76">
        <v>4.65E-05</v>
      </c>
      <c r="Z133" s="76">
        <v>0.000121</v>
      </c>
      <c r="AA133" s="76">
        <v>8E-05</v>
      </c>
      <c r="AB133" s="77">
        <v>4.4E-05</v>
      </c>
      <c r="AC133" s="99">
        <f>AVERAGE(D133:AB133)</f>
        <v>0.00010582000000000003</v>
      </c>
    </row>
    <row r="134" spans="1:29" ht="11.25" customHeight="1">
      <c r="A134" s="105">
        <v>19</v>
      </c>
      <c r="B134" s="108" t="s">
        <v>51</v>
      </c>
      <c r="C134" s="37" t="s">
        <v>2</v>
      </c>
      <c r="D134" s="82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4"/>
      <c r="AC134" s="73"/>
    </row>
    <row r="135" spans="1:29" ht="11.25">
      <c r="A135" s="106"/>
      <c r="B135" s="109"/>
      <c r="C135" s="38" t="s">
        <v>3</v>
      </c>
      <c r="D135" s="79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1"/>
      <c r="AC135" s="67"/>
    </row>
    <row r="136" spans="1:29" ht="11.25">
      <c r="A136" s="106"/>
      <c r="B136" s="109"/>
      <c r="C136" s="39" t="s">
        <v>4</v>
      </c>
      <c r="D136" s="75">
        <v>428.42628</v>
      </c>
      <c r="E136" s="75">
        <v>428.42724</v>
      </c>
      <c r="F136" s="75">
        <v>428.42828</v>
      </c>
      <c r="G136" s="75">
        <v>428.42924</v>
      </c>
      <c r="H136" s="75">
        <v>428.43028</v>
      </c>
      <c r="I136" s="75">
        <v>428.43124</v>
      </c>
      <c r="J136" s="75">
        <v>428.4322</v>
      </c>
      <c r="K136" s="75">
        <v>428.43324</v>
      </c>
      <c r="L136" s="75">
        <v>428.52116</v>
      </c>
      <c r="M136" s="75">
        <v>428.67428</v>
      </c>
      <c r="N136" s="75">
        <v>428.831</v>
      </c>
      <c r="O136" s="75">
        <v>429.17060000000004</v>
      </c>
      <c r="P136" s="75">
        <v>429.83212</v>
      </c>
      <c r="Q136" s="75">
        <v>430.5706</v>
      </c>
      <c r="R136" s="75">
        <v>431.28348</v>
      </c>
      <c r="S136" s="75">
        <v>431.79580000000004</v>
      </c>
      <c r="T136" s="75">
        <v>432.05596</v>
      </c>
      <c r="U136" s="75">
        <v>432.057</v>
      </c>
      <c r="V136" s="75">
        <v>432.05804</v>
      </c>
      <c r="W136" s="75">
        <v>432.05908</v>
      </c>
      <c r="X136" s="75">
        <v>432.06012</v>
      </c>
      <c r="Y136" s="75">
        <v>432.06108</v>
      </c>
      <c r="Z136" s="75">
        <v>432.06212</v>
      </c>
      <c r="AA136" s="75">
        <v>432.06316</v>
      </c>
      <c r="AB136" s="91">
        <v>432.06412</v>
      </c>
      <c r="AC136" s="67"/>
    </row>
    <row r="137" spans="1:29" ht="11.25">
      <c r="A137" s="106"/>
      <c r="B137" s="109"/>
      <c r="C137" s="39" t="s">
        <v>5</v>
      </c>
      <c r="D137" s="75">
        <v>27.56328</v>
      </c>
      <c r="E137" s="75">
        <v>27.56328</v>
      </c>
      <c r="F137" s="75">
        <v>27.56328</v>
      </c>
      <c r="G137" s="75">
        <v>27.56328</v>
      </c>
      <c r="H137" s="75">
        <v>27.56328</v>
      </c>
      <c r="I137" s="75">
        <v>27.56328</v>
      </c>
      <c r="J137" s="75">
        <v>27.56328</v>
      </c>
      <c r="K137" s="75">
        <v>27.56328</v>
      </c>
      <c r="L137" s="75">
        <v>27.56328</v>
      </c>
      <c r="M137" s="75">
        <v>27.572319999999998</v>
      </c>
      <c r="N137" s="75">
        <v>27.57424</v>
      </c>
      <c r="O137" s="75">
        <v>27.57472</v>
      </c>
      <c r="P137" s="75">
        <v>27.57624</v>
      </c>
      <c r="Q137" s="75">
        <v>27.578319999999998</v>
      </c>
      <c r="R137" s="75">
        <v>27.578319999999998</v>
      </c>
      <c r="S137" s="75">
        <v>27.579600000000003</v>
      </c>
      <c r="T137" s="75">
        <v>27.66528</v>
      </c>
      <c r="U137" s="75">
        <v>27.66528</v>
      </c>
      <c r="V137" s="75">
        <v>27.66528</v>
      </c>
      <c r="W137" s="75">
        <v>27.66528</v>
      </c>
      <c r="X137" s="75">
        <v>27.66528</v>
      </c>
      <c r="Y137" s="75">
        <v>27.66528</v>
      </c>
      <c r="Z137" s="75">
        <v>27.66528</v>
      </c>
      <c r="AA137" s="75">
        <v>27.66528</v>
      </c>
      <c r="AB137" s="91">
        <v>27.66528</v>
      </c>
      <c r="AC137" s="67"/>
    </row>
    <row r="138" spans="1:29" ht="11.25">
      <c r="A138" s="106"/>
      <c r="B138" s="109"/>
      <c r="C138" s="39" t="s">
        <v>6</v>
      </c>
      <c r="D138" s="75">
        <v>5.199999999999999E-06</v>
      </c>
      <c r="E138" s="76">
        <v>4.8E-06</v>
      </c>
      <c r="F138" s="76">
        <v>5.199999999999999E-06</v>
      </c>
      <c r="G138" s="76">
        <v>4.8E-06</v>
      </c>
      <c r="H138" s="76">
        <v>5.199999999999999E-06</v>
      </c>
      <c r="I138" s="76">
        <v>4.8E-06</v>
      </c>
      <c r="J138" s="76">
        <v>4.8E-06</v>
      </c>
      <c r="K138" s="76">
        <v>5.199999999999999E-06</v>
      </c>
      <c r="L138" s="76">
        <v>0.0004396</v>
      </c>
      <c r="M138" s="76">
        <v>0.0007656</v>
      </c>
      <c r="N138" s="76">
        <v>0.0007836</v>
      </c>
      <c r="O138" s="76">
        <v>0.0016979999999999999</v>
      </c>
      <c r="P138" s="76">
        <v>0.0033076</v>
      </c>
      <c r="Q138" s="76">
        <v>0.0036924</v>
      </c>
      <c r="R138" s="76">
        <v>0.0035644</v>
      </c>
      <c r="S138" s="76">
        <v>0.0025616</v>
      </c>
      <c r="T138" s="76">
        <v>0.0013008</v>
      </c>
      <c r="U138" s="76">
        <v>5.199999999999999E-06</v>
      </c>
      <c r="V138" s="76">
        <v>5.199999999999999E-06</v>
      </c>
      <c r="W138" s="76">
        <v>5.199999999999999E-06</v>
      </c>
      <c r="X138" s="76">
        <v>5.199999999999999E-06</v>
      </c>
      <c r="Y138" s="76">
        <v>4.8E-06</v>
      </c>
      <c r="Z138" s="76">
        <v>5.199999999999999E-06</v>
      </c>
      <c r="AA138" s="76">
        <v>5.199999999999999E-06</v>
      </c>
      <c r="AB138" s="77">
        <v>4.8E-06</v>
      </c>
      <c r="AC138" s="98">
        <f>AVERAGE(D138:AB138)</f>
        <v>0.0007277760000000001</v>
      </c>
    </row>
    <row r="139" spans="1:29" ht="12" thickBot="1">
      <c r="A139" s="106"/>
      <c r="B139" s="109"/>
      <c r="C139" s="101" t="s">
        <v>7</v>
      </c>
      <c r="D139" s="100">
        <v>0</v>
      </c>
      <c r="E139" s="102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4.5199999999999994E-05</v>
      </c>
      <c r="N139" s="102">
        <v>9.6E-06</v>
      </c>
      <c r="O139" s="102">
        <v>2.4E-06</v>
      </c>
      <c r="P139" s="102">
        <v>7.6E-06</v>
      </c>
      <c r="Q139" s="102">
        <v>1.0399999999999999E-05</v>
      </c>
      <c r="R139" s="102">
        <v>0</v>
      </c>
      <c r="S139" s="102">
        <v>6.4000000000000006E-06</v>
      </c>
      <c r="T139" s="102">
        <v>0.0004284</v>
      </c>
      <c r="U139" s="102">
        <v>0</v>
      </c>
      <c r="V139" s="102">
        <v>0</v>
      </c>
      <c r="W139" s="102">
        <v>0</v>
      </c>
      <c r="X139" s="102">
        <v>0</v>
      </c>
      <c r="Y139" s="102">
        <v>0</v>
      </c>
      <c r="Z139" s="102">
        <v>0</v>
      </c>
      <c r="AA139" s="102">
        <v>0</v>
      </c>
      <c r="AB139" s="103">
        <v>0</v>
      </c>
      <c r="AC139" s="99">
        <f>AVERAGE(D139:AB139)</f>
        <v>2.04E-05</v>
      </c>
    </row>
    <row r="140" spans="1:29" ht="16.5" customHeight="1">
      <c r="A140" s="127" t="s">
        <v>21</v>
      </c>
      <c r="B140" s="128"/>
      <c r="C140" s="128"/>
      <c r="D140" s="92">
        <f>D36+D42+D48+D54+D60+D66+D72+D78+D84+D90+D96+D102+D108+D114+D120+D126+D132+D138</f>
        <v>2.313917</v>
      </c>
      <c r="E140" s="92">
        <f aca="true" t="shared" si="4" ref="E140:AB140">E36+E42+E48+E54+E60+E66+E72+E78+E84+E90+E96+E102+E108+E114+E120+E126+E132+E138</f>
        <v>2.2928455</v>
      </c>
      <c r="F140" s="92">
        <f t="shared" si="4"/>
        <v>1.7842830999999997</v>
      </c>
      <c r="G140" s="92">
        <f t="shared" si="4"/>
        <v>1.7882763</v>
      </c>
      <c r="H140" s="92">
        <f t="shared" si="4"/>
        <v>2.2325087999999993</v>
      </c>
      <c r="I140" s="92">
        <f t="shared" si="4"/>
        <v>2.4838436</v>
      </c>
      <c r="J140" s="92">
        <f t="shared" si="4"/>
        <v>3.0408164000000006</v>
      </c>
      <c r="K140" s="92">
        <f t="shared" si="4"/>
        <v>3.7398369</v>
      </c>
      <c r="L140" s="92">
        <f t="shared" si="4"/>
        <v>3.3946635999999994</v>
      </c>
      <c r="M140" s="92">
        <f t="shared" si="4"/>
        <v>3.4412629</v>
      </c>
      <c r="N140" s="92">
        <f t="shared" si="4"/>
        <v>3.0457901000000005</v>
      </c>
      <c r="O140" s="92">
        <f t="shared" si="4"/>
        <v>2.9214024999999997</v>
      </c>
      <c r="P140" s="92">
        <f t="shared" si="4"/>
        <v>3.3613452999999995</v>
      </c>
      <c r="Q140" s="92">
        <f t="shared" si="4"/>
        <v>1.1032967000000005</v>
      </c>
      <c r="R140" s="92">
        <f t="shared" si="4"/>
        <v>1.1338024999999998</v>
      </c>
      <c r="S140" s="92">
        <f t="shared" si="4"/>
        <v>1.2076195</v>
      </c>
      <c r="T140" s="92">
        <f t="shared" si="4"/>
        <v>1.2558259999999999</v>
      </c>
      <c r="U140" s="92">
        <f t="shared" si="4"/>
        <v>1.2050074</v>
      </c>
      <c r="V140" s="92">
        <f t="shared" si="4"/>
        <v>1.0908960999999997</v>
      </c>
      <c r="W140" s="92">
        <f t="shared" si="4"/>
        <v>1.4422838999999996</v>
      </c>
      <c r="X140" s="92">
        <f t="shared" si="4"/>
        <v>1.3615142999999998</v>
      </c>
      <c r="Y140" s="92">
        <f t="shared" si="4"/>
        <v>1.3432638</v>
      </c>
      <c r="Z140" s="92">
        <f t="shared" si="4"/>
        <v>1.0908780999999999</v>
      </c>
      <c r="AA140" s="92">
        <f t="shared" si="4"/>
        <v>1.1829808000000004</v>
      </c>
      <c r="AB140" s="92">
        <f t="shared" si="4"/>
        <v>0.9593108000000002</v>
      </c>
      <c r="AC140" s="72"/>
    </row>
    <row r="141" spans="1:29" ht="17.25" customHeight="1" thickBot="1">
      <c r="A141" s="111" t="s">
        <v>22</v>
      </c>
      <c r="B141" s="112"/>
      <c r="C141" s="112"/>
      <c r="D141" s="93">
        <f>D37+D43+D49+D55+D61+D67+D73+D79+D85+D91+D97+D103+D109+D115+D121+D127+D133+D139</f>
        <v>0.7041873999999999</v>
      </c>
      <c r="E141" s="93">
        <f aca="true" t="shared" si="5" ref="E141:AB141">E37+E43+E49+E55+E61+E67+E73+E79+E85+E91+E97+E103+E109+E115+E121+E127+E133+E139</f>
        <v>0.5351740999999999</v>
      </c>
      <c r="F141" s="93">
        <f t="shared" si="5"/>
        <v>0.4222292</v>
      </c>
      <c r="G141" s="93">
        <f t="shared" si="5"/>
        <v>0.5265658</v>
      </c>
      <c r="H141" s="93">
        <f t="shared" si="5"/>
        <v>0.4986609</v>
      </c>
      <c r="I141" s="93">
        <f t="shared" si="5"/>
        <v>0.3728180000000001</v>
      </c>
      <c r="J141" s="93">
        <f t="shared" si="5"/>
        <v>0.8266226</v>
      </c>
      <c r="K141" s="93">
        <f t="shared" si="5"/>
        <v>0.5742132999999999</v>
      </c>
      <c r="L141" s="93">
        <f t="shared" si="5"/>
        <v>0.8607228000000001</v>
      </c>
      <c r="M141" s="93">
        <f t="shared" si="5"/>
        <v>0.6091267999999999</v>
      </c>
      <c r="N141" s="93">
        <f t="shared" si="5"/>
        <v>0.5482055000000001</v>
      </c>
      <c r="O141" s="93">
        <f t="shared" si="5"/>
        <v>0.5858476</v>
      </c>
      <c r="P141" s="93">
        <f t="shared" si="5"/>
        <v>0.7443026999999999</v>
      </c>
      <c r="Q141" s="93">
        <f t="shared" si="5"/>
        <v>0.0631398</v>
      </c>
      <c r="R141" s="93">
        <f t="shared" si="5"/>
        <v>0.14585230000000002</v>
      </c>
      <c r="S141" s="93">
        <f t="shared" si="5"/>
        <v>0.1467592</v>
      </c>
      <c r="T141" s="93">
        <f t="shared" si="5"/>
        <v>0.1588982</v>
      </c>
      <c r="U141" s="93">
        <f t="shared" si="5"/>
        <v>0.0498491</v>
      </c>
      <c r="V141" s="93">
        <f t="shared" si="5"/>
        <v>0.328876</v>
      </c>
      <c r="W141" s="93">
        <f t="shared" si="5"/>
        <v>0.1418982</v>
      </c>
      <c r="X141" s="93">
        <f t="shared" si="5"/>
        <v>0.1311125</v>
      </c>
      <c r="Y141" s="93">
        <f t="shared" si="5"/>
        <v>0.1970801</v>
      </c>
      <c r="Z141" s="93">
        <f t="shared" si="5"/>
        <v>0.0940714</v>
      </c>
      <c r="AA141" s="93">
        <f t="shared" si="5"/>
        <v>0.29817839999999995</v>
      </c>
      <c r="AB141" s="93">
        <f t="shared" si="5"/>
        <v>0.13930279999999998</v>
      </c>
      <c r="AC141" s="69"/>
    </row>
    <row r="142" spans="4:14" ht="21" customHeight="1">
      <c r="D142" s="6"/>
      <c r="E142" s="12"/>
      <c r="F142" s="13"/>
      <c r="G142" s="9"/>
      <c r="H142" s="9"/>
      <c r="I142" s="14" t="s">
        <v>15</v>
      </c>
      <c r="J142" s="12"/>
      <c r="K142" s="13"/>
      <c r="L142" s="9"/>
      <c r="M142" s="29" t="s">
        <v>58</v>
      </c>
      <c r="N142" s="4"/>
    </row>
    <row r="143" spans="4:14" ht="11.25">
      <c r="D143" s="6"/>
      <c r="E143" s="2"/>
      <c r="F143" s="3"/>
      <c r="I143" s="6" t="s">
        <v>16</v>
      </c>
      <c r="J143" s="2"/>
      <c r="L143" s="3" t="s">
        <v>14</v>
      </c>
      <c r="N143" s="4"/>
    </row>
    <row r="145" spans="1:18" ht="15.75">
      <c r="A145" s="27"/>
      <c r="B145" s="28" t="s">
        <v>17</v>
      </c>
      <c r="C145" s="12"/>
      <c r="D145" s="9"/>
      <c r="E145" s="9"/>
      <c r="F145" s="9"/>
      <c r="G145" s="9"/>
      <c r="H145" s="29"/>
      <c r="I145" s="30"/>
      <c r="J145" s="31"/>
      <c r="K145" s="32"/>
      <c r="L145" s="32"/>
      <c r="M145" s="29" t="s">
        <v>54</v>
      </c>
      <c r="N145" s="12"/>
      <c r="O145" s="13"/>
      <c r="P145" s="15"/>
      <c r="Q145" s="10"/>
      <c r="R145" s="10"/>
    </row>
    <row r="146" spans="2:18" ht="15">
      <c r="B146" s="19"/>
      <c r="C146" s="20"/>
      <c r="D146" s="23"/>
      <c r="E146" s="21"/>
      <c r="F146" s="21"/>
      <c r="G146" s="21"/>
      <c r="H146" s="22"/>
      <c r="I146" s="22" t="s">
        <v>16</v>
      </c>
      <c r="J146" s="24"/>
      <c r="K146" s="25"/>
      <c r="L146" s="24" t="s">
        <v>14</v>
      </c>
      <c r="M146" s="26"/>
      <c r="N146" s="2"/>
      <c r="O146" s="10"/>
      <c r="Q146" s="10"/>
      <c r="R146" s="10"/>
    </row>
    <row r="147" spans="2:11" ht="12.75" customHeight="1">
      <c r="B147" s="126" t="s">
        <v>55</v>
      </c>
      <c r="C147" s="126"/>
      <c r="D147" s="126"/>
      <c r="E147" s="1"/>
      <c r="F147" s="1"/>
      <c r="G147" s="1"/>
      <c r="H147" s="17"/>
      <c r="I147" s="17"/>
      <c r="J147" s="17"/>
      <c r="K147" s="17"/>
    </row>
    <row r="148" spans="2:11" ht="14.25" customHeight="1">
      <c r="B148" s="126"/>
      <c r="C148" s="126"/>
      <c r="D148" s="126"/>
      <c r="E148" s="1"/>
      <c r="F148" s="1"/>
      <c r="G148" s="17"/>
      <c r="H148" s="17"/>
      <c r="I148" s="17"/>
      <c r="J148" s="17"/>
      <c r="K148" s="17"/>
    </row>
    <row r="149" spans="2:11" ht="12.75" customHeight="1">
      <c r="B149" s="126" t="s">
        <v>56</v>
      </c>
      <c r="C149" s="126"/>
      <c r="D149" s="126"/>
      <c r="E149" s="1"/>
      <c r="F149" s="1"/>
      <c r="G149" s="17"/>
      <c r="H149" s="17"/>
      <c r="I149" s="17"/>
      <c r="J149" s="17"/>
      <c r="K149" s="17"/>
    </row>
    <row r="151" spans="4:6" ht="11.25">
      <c r="D151" s="1"/>
      <c r="E151" s="1"/>
      <c r="F151" s="1"/>
    </row>
  </sheetData>
  <sheetProtection/>
  <mergeCells count="54">
    <mergeCell ref="A116:A121"/>
    <mergeCell ref="B116:B121"/>
    <mergeCell ref="A128:A133"/>
    <mergeCell ref="B128:B133"/>
    <mergeCell ref="A98:A103"/>
    <mergeCell ref="B98:B103"/>
    <mergeCell ref="A104:A109"/>
    <mergeCell ref="B104:B109"/>
    <mergeCell ref="A110:A115"/>
    <mergeCell ref="B110:B115"/>
    <mergeCell ref="A80:A85"/>
    <mergeCell ref="B80:B85"/>
    <mergeCell ref="A86:A91"/>
    <mergeCell ref="B86:B91"/>
    <mergeCell ref="A92:A97"/>
    <mergeCell ref="B92:B97"/>
    <mergeCell ref="A62:A67"/>
    <mergeCell ref="B62:B67"/>
    <mergeCell ref="A68:A73"/>
    <mergeCell ref="B68:B73"/>
    <mergeCell ref="A74:A79"/>
    <mergeCell ref="B74:B79"/>
    <mergeCell ref="A44:A49"/>
    <mergeCell ref="B44:B49"/>
    <mergeCell ref="A50:A55"/>
    <mergeCell ref="B50:B55"/>
    <mergeCell ref="A56:A61"/>
    <mergeCell ref="B56:B61"/>
    <mergeCell ref="B149:D149"/>
    <mergeCell ref="A23:C23"/>
    <mergeCell ref="A24:C24"/>
    <mergeCell ref="A122:A127"/>
    <mergeCell ref="B122:B127"/>
    <mergeCell ref="A134:A139"/>
    <mergeCell ref="B134:B139"/>
    <mergeCell ref="A140:C140"/>
    <mergeCell ref="A38:A43"/>
    <mergeCell ref="B38:B43"/>
    <mergeCell ref="B11:B16"/>
    <mergeCell ref="D9:AB9"/>
    <mergeCell ref="B9:B10"/>
    <mergeCell ref="C9:C10"/>
    <mergeCell ref="B147:D147"/>
    <mergeCell ref="B148:D148"/>
    <mergeCell ref="A26:A31"/>
    <mergeCell ref="B26:B31"/>
    <mergeCell ref="A32:A37"/>
    <mergeCell ref="B32:B37"/>
    <mergeCell ref="A141:C141"/>
    <mergeCell ref="AC9:AC10"/>
    <mergeCell ref="A9:A10"/>
    <mergeCell ref="A17:A22"/>
    <mergeCell ref="B17:B22"/>
    <mergeCell ref="A11:A16"/>
  </mergeCells>
  <printOptions/>
  <pageMargins left="0.3937007874015748" right="0.1968503937007874" top="0.7086614173228347" bottom="0.3937007874015748" header="0.5118110236220472" footer="0.5118110236220472"/>
  <pageSetup blackAndWhite="1" fitToHeight="0" fitToWidth="1" horizontalDpi="600" verticalDpi="600" orientation="landscape" paperSize="9" scale="56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7"/>
  <sheetViews>
    <sheetView view="pageBreakPreview" zoomScaleNormal="85" zoomScaleSheetLayoutView="100" zoomScalePageLayoutView="0" workbookViewId="0" topLeftCell="A139">
      <selection activeCell="A144" sqref="A144:IV155"/>
    </sheetView>
  </sheetViews>
  <sheetFormatPr defaultColWidth="9.00390625" defaultRowHeight="12.75"/>
  <cols>
    <col min="1" max="1" width="3.00390625" style="1" customWidth="1"/>
    <col min="2" max="2" width="22.625" style="6" customWidth="1"/>
    <col min="3" max="3" width="10.75390625" style="2" customWidth="1"/>
    <col min="4" max="4" width="8.25390625" style="3" bestFit="1" customWidth="1"/>
    <col min="5" max="6" width="8.25390625" style="4" bestFit="1" customWidth="1"/>
    <col min="7" max="7" width="8.25390625" style="4" customWidth="1"/>
    <col min="8" max="8" width="8.25390625" style="4" bestFit="1" customWidth="1"/>
    <col min="9" max="9" width="8.00390625" style="4" customWidth="1"/>
    <col min="10" max="10" width="8.75390625" style="4" customWidth="1"/>
    <col min="11" max="11" width="8.625" style="4" customWidth="1"/>
    <col min="12" max="12" width="8.375" style="4" customWidth="1"/>
    <col min="13" max="13" width="8.125" style="4" customWidth="1"/>
    <col min="14" max="14" width="8.375" style="7" customWidth="1"/>
    <col min="15" max="15" width="8.875" style="4" customWidth="1"/>
    <col min="16" max="16" width="8.625" style="4" customWidth="1"/>
    <col min="17" max="25" width="8.25390625" style="4" bestFit="1" customWidth="1"/>
    <col min="26" max="26" width="9.125" style="4" customWidth="1"/>
    <col min="27" max="27" width="8.25390625" style="4" bestFit="1" customWidth="1"/>
    <col min="28" max="28" width="9.125" style="4" customWidth="1"/>
    <col min="29" max="29" width="9.75390625" style="1" customWidth="1"/>
    <col min="30" max="16384" width="9.125" style="1" customWidth="1"/>
  </cols>
  <sheetData>
    <row r="1" spans="2:28" ht="12" customHeight="1">
      <c r="B1" s="46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50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2:28" ht="15.75">
      <c r="B2" s="46"/>
      <c r="C2" s="46" t="s">
        <v>11</v>
      </c>
      <c r="D2" s="48"/>
      <c r="E2" s="49"/>
      <c r="F2" s="49"/>
      <c r="G2" s="49"/>
      <c r="H2" s="49"/>
      <c r="I2" s="43" t="s">
        <v>52</v>
      </c>
      <c r="J2" s="44"/>
      <c r="K2" s="44"/>
      <c r="L2" s="45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9"/>
      <c r="Y2" s="49"/>
      <c r="Z2" s="49"/>
      <c r="AA2" s="49"/>
      <c r="AB2" s="49"/>
    </row>
    <row r="3" spans="2:28" ht="13.5" customHeight="1">
      <c r="B3" s="51"/>
      <c r="C3" s="52" t="s">
        <v>20</v>
      </c>
      <c r="D3" s="48"/>
      <c r="E3" s="49"/>
      <c r="F3" s="49"/>
      <c r="G3" s="49"/>
      <c r="H3" s="49"/>
      <c r="I3" s="53"/>
      <c r="J3" s="49"/>
      <c r="K3" s="49"/>
      <c r="L3" s="50"/>
      <c r="N3" s="1"/>
      <c r="O3" s="54"/>
      <c r="P3" s="54" t="s">
        <v>9</v>
      </c>
      <c r="R3" s="49"/>
      <c r="S3" s="49"/>
      <c r="T3" s="1"/>
      <c r="U3" s="49"/>
      <c r="V3" s="49"/>
      <c r="W3" s="49"/>
      <c r="X3" s="49"/>
      <c r="Y3" s="49"/>
      <c r="Z3" s="49"/>
      <c r="AA3" s="49"/>
      <c r="AB3" s="49"/>
    </row>
    <row r="4" spans="2:28" ht="11.25">
      <c r="B4" s="51"/>
      <c r="C4" s="51"/>
      <c r="D4" s="48"/>
      <c r="E4" s="49"/>
      <c r="F4" s="49"/>
      <c r="G4" s="49"/>
      <c r="H4" s="49"/>
      <c r="I4" s="49"/>
      <c r="J4" s="49"/>
      <c r="K4" s="49"/>
      <c r="L4" s="49"/>
      <c r="M4" s="49"/>
      <c r="N4" s="50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2:28" ht="11.25">
      <c r="B5" s="51"/>
      <c r="C5" s="52" t="s">
        <v>29</v>
      </c>
      <c r="D5" s="48"/>
      <c r="E5" s="49"/>
      <c r="F5" s="49"/>
      <c r="G5" s="49"/>
      <c r="H5" s="49"/>
      <c r="I5" s="49"/>
      <c r="J5" s="46"/>
      <c r="K5" s="74" t="s">
        <v>30</v>
      </c>
      <c r="L5" s="48"/>
      <c r="M5" s="49"/>
      <c r="N5" s="50"/>
      <c r="O5" s="49"/>
      <c r="P5" s="54"/>
      <c r="Q5" s="54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2:28" ht="11.25">
      <c r="B6" s="51"/>
      <c r="C6" s="52" t="s">
        <v>12</v>
      </c>
      <c r="D6" s="48"/>
      <c r="E6" s="49"/>
      <c r="F6" s="49"/>
      <c r="G6" s="49"/>
      <c r="H6" s="49"/>
      <c r="I6" s="49"/>
      <c r="J6" s="51"/>
      <c r="K6" s="52" t="s">
        <v>25</v>
      </c>
      <c r="L6" s="48"/>
      <c r="M6" s="49"/>
      <c r="N6" s="50"/>
      <c r="O6" s="49"/>
      <c r="P6" s="54"/>
      <c r="Q6" s="5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2" thickBot="1">
      <c r="B7" s="46"/>
      <c r="C7" s="47"/>
      <c r="D7" s="48"/>
      <c r="E7" s="49"/>
      <c r="F7" s="49"/>
      <c r="G7" s="49"/>
      <c r="H7" s="49"/>
      <c r="I7" s="49"/>
      <c r="J7" s="51"/>
      <c r="K7" s="51"/>
      <c r="L7" s="48"/>
      <c r="M7" s="49"/>
      <c r="N7" s="50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9" ht="16.5" customHeight="1">
      <c r="A8" s="115" t="s">
        <v>0</v>
      </c>
      <c r="B8" s="122" t="s">
        <v>1</v>
      </c>
      <c r="C8" s="124" t="s">
        <v>13</v>
      </c>
      <c r="D8" s="120" t="s">
        <v>10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13" t="s">
        <v>23</v>
      </c>
    </row>
    <row r="9" spans="1:29" s="5" customFormat="1" ht="18.75" customHeight="1" thickBot="1">
      <c r="A9" s="116"/>
      <c r="B9" s="123"/>
      <c r="C9" s="125"/>
      <c r="D9" s="55">
        <v>0</v>
      </c>
      <c r="E9" s="55">
        <v>1</v>
      </c>
      <c r="F9" s="55">
        <v>2</v>
      </c>
      <c r="G9" s="55">
        <v>3</v>
      </c>
      <c r="H9" s="55">
        <v>4</v>
      </c>
      <c r="I9" s="55">
        <v>5</v>
      </c>
      <c r="J9" s="55">
        <v>6</v>
      </c>
      <c r="K9" s="55">
        <v>7</v>
      </c>
      <c r="L9" s="55">
        <v>8</v>
      </c>
      <c r="M9" s="55">
        <v>9</v>
      </c>
      <c r="N9" s="55">
        <v>10</v>
      </c>
      <c r="O9" s="55">
        <v>11</v>
      </c>
      <c r="P9" s="55">
        <v>12</v>
      </c>
      <c r="Q9" s="55">
        <v>13</v>
      </c>
      <c r="R9" s="55">
        <v>14</v>
      </c>
      <c r="S9" s="55">
        <v>15</v>
      </c>
      <c r="T9" s="55">
        <v>16</v>
      </c>
      <c r="U9" s="55">
        <v>17</v>
      </c>
      <c r="V9" s="55">
        <v>18</v>
      </c>
      <c r="W9" s="55">
        <v>19</v>
      </c>
      <c r="X9" s="55">
        <v>20</v>
      </c>
      <c r="Y9" s="55">
        <v>21</v>
      </c>
      <c r="Z9" s="55">
        <v>22</v>
      </c>
      <c r="AA9" s="55">
        <v>23</v>
      </c>
      <c r="AB9" s="63">
        <v>24</v>
      </c>
      <c r="AC9" s="114"/>
    </row>
    <row r="10" spans="1:29" s="8" customFormat="1" ht="11.25">
      <c r="A10" s="105">
        <v>1</v>
      </c>
      <c r="B10" s="108" t="s">
        <v>31</v>
      </c>
      <c r="C10" s="37" t="s">
        <v>2</v>
      </c>
      <c r="D10" s="82">
        <v>117.37</v>
      </c>
      <c r="E10" s="83">
        <v>117.96</v>
      </c>
      <c r="F10" s="83">
        <v>118.97</v>
      </c>
      <c r="G10" s="83">
        <v>118.34</v>
      </c>
      <c r="H10" s="83">
        <v>118.41</v>
      </c>
      <c r="I10" s="83">
        <v>118.02</v>
      </c>
      <c r="J10" s="83">
        <v>117.24</v>
      </c>
      <c r="K10" s="83">
        <v>115.38</v>
      </c>
      <c r="L10" s="83">
        <v>116.31</v>
      </c>
      <c r="M10" s="83">
        <v>115.93</v>
      </c>
      <c r="N10" s="83">
        <v>116.87</v>
      </c>
      <c r="O10" s="83">
        <v>116.41</v>
      </c>
      <c r="P10" s="83">
        <v>116.99</v>
      </c>
      <c r="Q10" s="83">
        <v>116.28</v>
      </c>
      <c r="R10" s="83">
        <v>116.38</v>
      </c>
      <c r="S10" s="83">
        <v>116.34</v>
      </c>
      <c r="T10" s="83">
        <v>116.67</v>
      </c>
      <c r="U10" s="83">
        <v>117.19</v>
      </c>
      <c r="V10" s="83">
        <v>117.79</v>
      </c>
      <c r="W10" s="83">
        <v>115.93</v>
      </c>
      <c r="X10" s="83">
        <v>117.27</v>
      </c>
      <c r="Y10" s="83">
        <v>116.9</v>
      </c>
      <c r="Z10" s="83">
        <v>117.91</v>
      </c>
      <c r="AA10" s="85">
        <v>118.17</v>
      </c>
      <c r="AB10" s="88">
        <v>117.99</v>
      </c>
      <c r="AC10" s="70"/>
    </row>
    <row r="11" spans="1:29" s="8" customFormat="1" ht="11.25">
      <c r="A11" s="106"/>
      <c r="B11" s="109"/>
      <c r="C11" s="38" t="s">
        <v>3</v>
      </c>
      <c r="D11" s="79">
        <v>35.733333333333334</v>
      </c>
      <c r="E11" s="80">
        <v>35.233333333333334</v>
      </c>
      <c r="F11" s="80">
        <v>34.6</v>
      </c>
      <c r="G11" s="80">
        <v>36.800000000000004</v>
      </c>
      <c r="H11" s="80">
        <v>37.03333333333334</v>
      </c>
      <c r="I11" s="80">
        <v>38.199999999999996</v>
      </c>
      <c r="J11" s="80">
        <v>48.86666666666667</v>
      </c>
      <c r="K11" s="80">
        <v>59.666666666666664</v>
      </c>
      <c r="L11" s="80">
        <v>64.7</v>
      </c>
      <c r="M11" s="80">
        <v>61.633333333333326</v>
      </c>
      <c r="N11" s="80">
        <v>52.43333333333334</v>
      </c>
      <c r="O11" s="80">
        <v>55.70000000000001</v>
      </c>
      <c r="P11" s="80">
        <v>60.300000000000004</v>
      </c>
      <c r="Q11" s="80">
        <v>51.56666666666666</v>
      </c>
      <c r="R11" s="80">
        <v>43.06666666666666</v>
      </c>
      <c r="S11" s="80">
        <v>45.73333333333333</v>
      </c>
      <c r="T11" s="80">
        <v>49.46666666666667</v>
      </c>
      <c r="U11" s="80">
        <v>46.79999999999999</v>
      </c>
      <c r="V11" s="80">
        <v>41.199999999999996</v>
      </c>
      <c r="W11" s="80">
        <v>44.43333333333334</v>
      </c>
      <c r="X11" s="80">
        <v>47.5</v>
      </c>
      <c r="Y11" s="80">
        <v>46.300000000000004</v>
      </c>
      <c r="Z11" s="80">
        <v>41.16666666666667</v>
      </c>
      <c r="AA11" s="86">
        <v>35.96666666666667</v>
      </c>
      <c r="AB11" s="89">
        <v>32.233333333333334</v>
      </c>
      <c r="AC11" s="66"/>
    </row>
    <row r="12" spans="1:29" s="33" customFormat="1" ht="11.25">
      <c r="A12" s="106"/>
      <c r="B12" s="109"/>
      <c r="C12" s="39" t="s">
        <v>4</v>
      </c>
      <c r="D12" s="36">
        <v>4953.5089</v>
      </c>
      <c r="E12" s="36">
        <v>4953.56405</v>
      </c>
      <c r="F12" s="36">
        <v>4953.6197</v>
      </c>
      <c r="G12" s="36">
        <v>4953.674800000001</v>
      </c>
      <c r="H12" s="36">
        <v>4953.73015</v>
      </c>
      <c r="I12" s="36">
        <v>4953.7888</v>
      </c>
      <c r="J12" s="36">
        <v>4953.85635</v>
      </c>
      <c r="K12" s="36">
        <v>4953.9449</v>
      </c>
      <c r="L12" s="36">
        <v>4954.04725</v>
      </c>
      <c r="M12" s="36">
        <v>4954.147</v>
      </c>
      <c r="N12" s="36">
        <v>4954.23945</v>
      </c>
      <c r="O12" s="36">
        <v>4954.32335</v>
      </c>
      <c r="P12" s="36">
        <v>4954.4191</v>
      </c>
      <c r="Q12" s="36">
        <v>4954.5148</v>
      </c>
      <c r="R12" s="36">
        <v>4954.58655</v>
      </c>
      <c r="S12" s="36">
        <v>4954.65405</v>
      </c>
      <c r="T12" s="36">
        <v>4954.727400000001</v>
      </c>
      <c r="U12" s="36">
        <v>4954.80155</v>
      </c>
      <c r="V12" s="36">
        <v>4954.8698</v>
      </c>
      <c r="W12" s="36">
        <v>4954.9356</v>
      </c>
      <c r="X12" s="36">
        <v>4955.0079000000005</v>
      </c>
      <c r="Y12" s="36">
        <v>4955.07935</v>
      </c>
      <c r="Z12" s="36">
        <v>4955.1446000000005</v>
      </c>
      <c r="AA12" s="75">
        <v>4955.1998</v>
      </c>
      <c r="AB12" s="91">
        <v>4955.25085</v>
      </c>
      <c r="AC12" s="67"/>
    </row>
    <row r="13" spans="1:29" s="33" customFormat="1" ht="11.25">
      <c r="A13" s="106"/>
      <c r="B13" s="109"/>
      <c r="C13" s="39" t="s">
        <v>5</v>
      </c>
      <c r="D13" s="36">
        <v>2682.6620000000003</v>
      </c>
      <c r="E13" s="36">
        <v>2682.6998000000003</v>
      </c>
      <c r="F13" s="36">
        <v>2682.7368</v>
      </c>
      <c r="G13" s="36">
        <v>2682.7756</v>
      </c>
      <c r="H13" s="36">
        <v>2682.81435</v>
      </c>
      <c r="I13" s="36">
        <v>2682.85245</v>
      </c>
      <c r="J13" s="36">
        <v>2682.8921</v>
      </c>
      <c r="K13" s="36">
        <v>2682.9459</v>
      </c>
      <c r="L13" s="36">
        <v>2683.00345</v>
      </c>
      <c r="M13" s="36">
        <v>2683.06265</v>
      </c>
      <c r="N13" s="36">
        <v>2683.11535</v>
      </c>
      <c r="O13" s="36">
        <v>2683.16275</v>
      </c>
      <c r="P13" s="36">
        <v>2683.21935</v>
      </c>
      <c r="Q13" s="36">
        <v>2683.2771000000002</v>
      </c>
      <c r="R13" s="36">
        <v>2683.3256</v>
      </c>
      <c r="S13" s="36">
        <v>2683.3678</v>
      </c>
      <c r="T13" s="36">
        <v>2683.4155</v>
      </c>
      <c r="U13" s="36">
        <v>2683.4645</v>
      </c>
      <c r="V13" s="36">
        <v>2683.51035</v>
      </c>
      <c r="W13" s="36">
        <v>2683.55245</v>
      </c>
      <c r="X13" s="36">
        <v>2683.6008</v>
      </c>
      <c r="Y13" s="36">
        <v>2683.6490000000003</v>
      </c>
      <c r="Z13" s="36">
        <v>2683.69355</v>
      </c>
      <c r="AA13" s="75">
        <v>2683.73425</v>
      </c>
      <c r="AB13" s="91">
        <v>2683.77005</v>
      </c>
      <c r="AC13" s="67"/>
    </row>
    <row r="14" spans="1:29" s="33" customFormat="1" ht="11.25">
      <c r="A14" s="106"/>
      <c r="B14" s="109"/>
      <c r="C14" s="39" t="s">
        <v>6</v>
      </c>
      <c r="D14" s="75">
        <v>6.145</v>
      </c>
      <c r="E14" s="76">
        <v>5.962</v>
      </c>
      <c r="F14" s="76">
        <v>6.086</v>
      </c>
      <c r="G14" s="76">
        <v>6.271</v>
      </c>
      <c r="H14" s="76">
        <v>6.202</v>
      </c>
      <c r="I14" s="76">
        <v>6.516</v>
      </c>
      <c r="J14" s="76">
        <v>8.577</v>
      </c>
      <c r="K14" s="76">
        <v>10.469</v>
      </c>
      <c r="L14" s="76">
        <v>11.184</v>
      </c>
      <c r="M14" s="76">
        <v>10.653</v>
      </c>
      <c r="N14" s="76">
        <v>9.082</v>
      </c>
      <c r="O14" s="76">
        <v>9.886</v>
      </c>
      <c r="P14" s="76">
        <v>10.135</v>
      </c>
      <c r="Q14" s="76">
        <v>8.512</v>
      </c>
      <c r="R14" s="76">
        <v>7.374</v>
      </c>
      <c r="S14" s="76">
        <v>7.791</v>
      </c>
      <c r="T14" s="76">
        <v>8.389</v>
      </c>
      <c r="U14" s="76">
        <v>7.802</v>
      </c>
      <c r="V14" s="76">
        <v>7.045</v>
      </c>
      <c r="W14" s="76">
        <v>7.424</v>
      </c>
      <c r="X14" s="76">
        <v>8.036</v>
      </c>
      <c r="Y14" s="76">
        <v>7.568</v>
      </c>
      <c r="Z14" s="76">
        <v>6.939</v>
      </c>
      <c r="AA14" s="87">
        <v>5.848</v>
      </c>
      <c r="AB14" s="90">
        <v>5.517</v>
      </c>
      <c r="AC14" s="67"/>
    </row>
    <row r="15" spans="1:29" s="33" customFormat="1" ht="12" thickBot="1">
      <c r="A15" s="107"/>
      <c r="B15" s="110"/>
      <c r="C15" s="40" t="s">
        <v>7</v>
      </c>
      <c r="D15" s="78">
        <v>3.883</v>
      </c>
      <c r="E15" s="76">
        <v>3.94</v>
      </c>
      <c r="F15" s="76">
        <v>3.924</v>
      </c>
      <c r="G15" s="76">
        <v>4.23</v>
      </c>
      <c r="H15" s="76">
        <v>4.338</v>
      </c>
      <c r="I15" s="76">
        <v>4.279</v>
      </c>
      <c r="J15" s="76">
        <v>5.011</v>
      </c>
      <c r="K15" s="76">
        <v>6.018</v>
      </c>
      <c r="L15" s="76">
        <v>6.808</v>
      </c>
      <c r="M15" s="76">
        <v>6.185</v>
      </c>
      <c r="N15" s="76">
        <v>5.63</v>
      </c>
      <c r="O15" s="76">
        <v>5.299</v>
      </c>
      <c r="P15" s="76">
        <v>6.479</v>
      </c>
      <c r="Q15" s="76">
        <v>5.621</v>
      </c>
      <c r="R15" s="76">
        <v>4.709</v>
      </c>
      <c r="S15" s="76">
        <v>4.728</v>
      </c>
      <c r="T15" s="76">
        <v>5.427</v>
      </c>
      <c r="U15" s="76">
        <v>5.361</v>
      </c>
      <c r="V15" s="76">
        <v>4.506</v>
      </c>
      <c r="W15" s="76">
        <v>4.951</v>
      </c>
      <c r="X15" s="76">
        <v>5.473</v>
      </c>
      <c r="Y15" s="76">
        <v>5.329</v>
      </c>
      <c r="Z15" s="76">
        <v>4.807</v>
      </c>
      <c r="AA15" s="87">
        <v>4.417</v>
      </c>
      <c r="AB15" s="90">
        <v>3.646</v>
      </c>
      <c r="AC15" s="69"/>
    </row>
    <row r="16" spans="1:29" s="34" customFormat="1" ht="11.25">
      <c r="A16" s="117">
        <v>2</v>
      </c>
      <c r="B16" s="108" t="s">
        <v>32</v>
      </c>
      <c r="C16" s="37" t="s">
        <v>2</v>
      </c>
      <c r="D16" s="82">
        <v>118.082</v>
      </c>
      <c r="E16" s="83">
        <v>118.187</v>
      </c>
      <c r="F16" s="83">
        <v>118.38</v>
      </c>
      <c r="G16" s="83">
        <v>118.525</v>
      </c>
      <c r="H16" s="83">
        <v>118.556</v>
      </c>
      <c r="I16" s="83">
        <v>118.255</v>
      </c>
      <c r="J16" s="85">
        <v>117.151</v>
      </c>
      <c r="K16" s="83">
        <v>114.848</v>
      </c>
      <c r="L16" s="83">
        <v>116.423</v>
      </c>
      <c r="M16" s="83">
        <v>115.36</v>
      </c>
      <c r="N16" s="83">
        <v>116.134</v>
      </c>
      <c r="O16" s="83">
        <v>117.089</v>
      </c>
      <c r="P16" s="83">
        <v>117.285</v>
      </c>
      <c r="Q16" s="83">
        <v>116.599</v>
      </c>
      <c r="R16" s="85">
        <v>116.673</v>
      </c>
      <c r="S16" s="85">
        <v>116.839</v>
      </c>
      <c r="T16" s="85">
        <v>116.767</v>
      </c>
      <c r="U16" s="85">
        <v>116.218</v>
      </c>
      <c r="V16" s="85">
        <v>117.439</v>
      </c>
      <c r="W16" s="85">
        <v>116.762</v>
      </c>
      <c r="X16" s="85">
        <v>117.233</v>
      </c>
      <c r="Y16" s="85">
        <v>116.686</v>
      </c>
      <c r="Z16" s="85">
        <v>117.083</v>
      </c>
      <c r="AA16" s="85">
        <v>118.541</v>
      </c>
      <c r="AB16" s="88">
        <v>118.4</v>
      </c>
      <c r="AC16" s="70"/>
    </row>
    <row r="17" spans="1:29" s="33" customFormat="1" ht="11.25">
      <c r="A17" s="118"/>
      <c r="B17" s="109"/>
      <c r="C17" s="39" t="s">
        <v>3</v>
      </c>
      <c r="D17" s="79">
        <v>38.5</v>
      </c>
      <c r="E17" s="80">
        <v>33.6</v>
      </c>
      <c r="F17" s="80">
        <v>33.9</v>
      </c>
      <c r="G17" s="80">
        <v>32.766666666666666</v>
      </c>
      <c r="H17" s="80">
        <v>32.56666666666667</v>
      </c>
      <c r="I17" s="80">
        <v>32.53333333333333</v>
      </c>
      <c r="J17" s="86">
        <v>34.9</v>
      </c>
      <c r="K17" s="80">
        <v>43.96666666666667</v>
      </c>
      <c r="L17" s="80">
        <v>43.26666666666666</v>
      </c>
      <c r="M17" s="80">
        <v>43.86666666666667</v>
      </c>
      <c r="N17" s="80">
        <v>37.300000000000004</v>
      </c>
      <c r="O17" s="80">
        <v>43.666666666666664</v>
      </c>
      <c r="P17" s="80">
        <v>44.86666666666667</v>
      </c>
      <c r="Q17" s="80">
        <v>42.4</v>
      </c>
      <c r="R17" s="86">
        <v>39.86666666666667</v>
      </c>
      <c r="S17" s="86">
        <v>40.46666666666667</v>
      </c>
      <c r="T17" s="86">
        <v>42.03333333333333</v>
      </c>
      <c r="U17" s="86">
        <v>41.23333333333333</v>
      </c>
      <c r="V17" s="86">
        <v>36.93333333333334</v>
      </c>
      <c r="W17" s="86">
        <v>38.7</v>
      </c>
      <c r="X17" s="86">
        <v>40.4</v>
      </c>
      <c r="Y17" s="86">
        <v>42.233333333333334</v>
      </c>
      <c r="Z17" s="86">
        <v>37.233333333333334</v>
      </c>
      <c r="AA17" s="86">
        <v>33.76666666666667</v>
      </c>
      <c r="AB17" s="89">
        <v>31.9</v>
      </c>
      <c r="AC17" s="67"/>
    </row>
    <row r="18" spans="1:29" s="33" customFormat="1" ht="11.25">
      <c r="A18" s="118"/>
      <c r="B18" s="109"/>
      <c r="C18" s="39" t="s">
        <v>4</v>
      </c>
      <c r="D18" s="36">
        <v>5133.90235</v>
      </c>
      <c r="E18" s="36">
        <v>5133.9602</v>
      </c>
      <c r="F18" s="36">
        <v>5134.01375</v>
      </c>
      <c r="G18" s="36">
        <v>5134.0674</v>
      </c>
      <c r="H18" s="36">
        <v>5134.11955</v>
      </c>
      <c r="I18" s="36">
        <v>5134.1727</v>
      </c>
      <c r="J18" s="36">
        <v>5134.2285</v>
      </c>
      <c r="K18" s="36">
        <v>5134.29665</v>
      </c>
      <c r="L18" s="36">
        <v>5134.3624</v>
      </c>
      <c r="M18" s="36">
        <v>5134.42765</v>
      </c>
      <c r="N18" s="36">
        <v>5134.4903</v>
      </c>
      <c r="O18" s="36">
        <v>5134.55125</v>
      </c>
      <c r="P18" s="36">
        <v>5134.61625</v>
      </c>
      <c r="Q18" s="36">
        <v>5134.6810000000005</v>
      </c>
      <c r="R18" s="36">
        <v>5134.7475</v>
      </c>
      <c r="S18" s="36">
        <v>5134.8111499999995</v>
      </c>
      <c r="T18" s="36">
        <v>5134.8747</v>
      </c>
      <c r="U18" s="36">
        <v>5134.940500000001</v>
      </c>
      <c r="V18" s="36">
        <v>5135.0045</v>
      </c>
      <c r="W18" s="36">
        <v>5135.06675</v>
      </c>
      <c r="X18" s="36">
        <v>5135.13025</v>
      </c>
      <c r="Y18" s="36">
        <v>5135.1955</v>
      </c>
      <c r="Z18" s="36">
        <v>5135.26015</v>
      </c>
      <c r="AA18" s="75">
        <v>5135.31905</v>
      </c>
      <c r="AB18" s="91">
        <v>5135.3722</v>
      </c>
      <c r="AC18" s="67"/>
    </row>
    <row r="19" spans="1:29" s="33" customFormat="1" ht="11.25">
      <c r="A19" s="118"/>
      <c r="B19" s="109"/>
      <c r="C19" s="39" t="s">
        <v>5</v>
      </c>
      <c r="D19" s="36">
        <v>2821.12895</v>
      </c>
      <c r="E19" s="36">
        <v>2821.15935</v>
      </c>
      <c r="F19" s="36">
        <v>2821.18895</v>
      </c>
      <c r="G19" s="36">
        <v>2821.21875</v>
      </c>
      <c r="H19" s="36">
        <v>2821.24795</v>
      </c>
      <c r="I19" s="36">
        <v>2821.27665</v>
      </c>
      <c r="J19" s="36">
        <v>2821.30615</v>
      </c>
      <c r="K19" s="36">
        <v>2821.3478</v>
      </c>
      <c r="L19" s="36">
        <v>2821.39435</v>
      </c>
      <c r="M19" s="36">
        <v>2821.443</v>
      </c>
      <c r="N19" s="36">
        <v>2821.4873000000002</v>
      </c>
      <c r="O19" s="36">
        <v>2821.5301</v>
      </c>
      <c r="P19" s="36">
        <v>2821.57835</v>
      </c>
      <c r="Q19" s="36">
        <v>2821.6245000000004</v>
      </c>
      <c r="R19" s="36">
        <v>2821.66595</v>
      </c>
      <c r="S19" s="36">
        <v>2821.70345</v>
      </c>
      <c r="T19" s="36">
        <v>2821.74335</v>
      </c>
      <c r="U19" s="36">
        <v>2821.784</v>
      </c>
      <c r="V19" s="36">
        <v>2821.82295</v>
      </c>
      <c r="W19" s="36">
        <v>2821.85855</v>
      </c>
      <c r="X19" s="36">
        <v>2821.89715</v>
      </c>
      <c r="Y19" s="36">
        <v>2821.93495</v>
      </c>
      <c r="Z19" s="36">
        <v>2821.97155</v>
      </c>
      <c r="AA19" s="75">
        <v>2822.00385</v>
      </c>
      <c r="AB19" s="91">
        <v>2822.0331</v>
      </c>
      <c r="AC19" s="67"/>
    </row>
    <row r="20" spans="1:29" s="33" customFormat="1" ht="11.25">
      <c r="A20" s="118"/>
      <c r="B20" s="109"/>
      <c r="C20" s="39" t="s">
        <v>6</v>
      </c>
      <c r="D20" s="75">
        <v>7.144</v>
      </c>
      <c r="E20" s="76">
        <v>6.197</v>
      </c>
      <c r="F20" s="76">
        <v>5.948</v>
      </c>
      <c r="G20" s="76">
        <v>5.881</v>
      </c>
      <c r="H20" s="76">
        <v>5.683</v>
      </c>
      <c r="I20" s="76">
        <v>5.834</v>
      </c>
      <c r="J20" s="87">
        <v>6.365</v>
      </c>
      <c r="K20" s="76">
        <v>7.32</v>
      </c>
      <c r="L20" s="76">
        <v>6.823</v>
      </c>
      <c r="M20" s="76">
        <v>6.996</v>
      </c>
      <c r="N20" s="76">
        <v>6.217</v>
      </c>
      <c r="O20" s="76">
        <v>7.16</v>
      </c>
      <c r="P20" s="76">
        <v>7.113</v>
      </c>
      <c r="Q20" s="76">
        <v>6.93</v>
      </c>
      <c r="R20" s="87">
        <v>6.942</v>
      </c>
      <c r="S20" s="87">
        <v>7.105</v>
      </c>
      <c r="T20" s="87">
        <v>7.288</v>
      </c>
      <c r="U20" s="87">
        <v>7.046</v>
      </c>
      <c r="V20" s="87">
        <v>6.541</v>
      </c>
      <c r="W20" s="87">
        <v>6.769</v>
      </c>
      <c r="X20" s="87">
        <v>7.097</v>
      </c>
      <c r="Y20" s="87">
        <v>7.499</v>
      </c>
      <c r="Z20" s="87">
        <v>6.58</v>
      </c>
      <c r="AA20" s="87">
        <v>6.039</v>
      </c>
      <c r="AB20" s="90">
        <v>5.851</v>
      </c>
      <c r="AC20" s="67"/>
    </row>
    <row r="21" spans="1:29" s="33" customFormat="1" ht="12" thickBot="1">
      <c r="A21" s="119"/>
      <c r="B21" s="110"/>
      <c r="C21" s="40" t="s">
        <v>7</v>
      </c>
      <c r="D21" s="78">
        <v>3.395</v>
      </c>
      <c r="E21" s="76">
        <v>2.968</v>
      </c>
      <c r="F21" s="76">
        <v>3.581</v>
      </c>
      <c r="G21" s="76">
        <v>3.197</v>
      </c>
      <c r="H21" s="76">
        <v>3.518</v>
      </c>
      <c r="I21" s="76">
        <v>3.218</v>
      </c>
      <c r="J21" s="87">
        <v>3.158</v>
      </c>
      <c r="K21" s="76">
        <v>4.8</v>
      </c>
      <c r="L21" s="76">
        <v>5.138</v>
      </c>
      <c r="M21" s="76">
        <v>5.204</v>
      </c>
      <c r="N21" s="76">
        <v>4.11</v>
      </c>
      <c r="O21" s="76">
        <v>5.376</v>
      </c>
      <c r="P21" s="76">
        <v>5.211</v>
      </c>
      <c r="Q21" s="76">
        <v>4.954</v>
      </c>
      <c r="R21" s="87">
        <v>4.163</v>
      </c>
      <c r="S21" s="87">
        <v>4.108</v>
      </c>
      <c r="T21" s="87">
        <v>4.502</v>
      </c>
      <c r="U21" s="87">
        <v>4.367</v>
      </c>
      <c r="V21" s="87">
        <v>3.632</v>
      </c>
      <c r="W21" s="87">
        <v>4.27</v>
      </c>
      <c r="X21" s="87">
        <v>4.081</v>
      </c>
      <c r="Y21" s="87">
        <v>3.959</v>
      </c>
      <c r="Z21" s="87">
        <v>3.725</v>
      </c>
      <c r="AA21" s="87">
        <v>3.339</v>
      </c>
      <c r="AB21" s="90">
        <v>2.901</v>
      </c>
      <c r="AC21" s="69"/>
    </row>
    <row r="22" spans="1:29" s="35" customFormat="1" ht="16.5" customHeight="1">
      <c r="A22" s="127" t="s">
        <v>18</v>
      </c>
      <c r="B22" s="128"/>
      <c r="C22" s="12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4"/>
      <c r="AC22" s="68"/>
    </row>
    <row r="23" spans="1:29" s="35" customFormat="1" ht="16.5" customHeight="1" thickBot="1">
      <c r="A23" s="111" t="s">
        <v>19</v>
      </c>
      <c r="B23" s="112"/>
      <c r="C23" s="11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65"/>
      <c r="AC23" s="68"/>
    </row>
    <row r="24" spans="1:29" s="33" customFormat="1" ht="16.5" thickBot="1">
      <c r="A24" s="56"/>
      <c r="B24" s="59" t="s">
        <v>24</v>
      </c>
      <c r="C24" s="57"/>
      <c r="D24" s="5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71"/>
    </row>
    <row r="25" spans="1:29" s="33" customFormat="1" ht="13.5" customHeight="1">
      <c r="A25" s="105">
        <v>1</v>
      </c>
      <c r="B25" s="108" t="s">
        <v>33</v>
      </c>
      <c r="C25" s="37" t="s">
        <v>2</v>
      </c>
      <c r="D25" s="82">
        <v>10.692</v>
      </c>
      <c r="E25" s="83">
        <v>10.644</v>
      </c>
      <c r="F25" s="83">
        <v>10.704</v>
      </c>
      <c r="G25" s="83">
        <v>10.7</v>
      </c>
      <c r="H25" s="83">
        <v>10.717</v>
      </c>
      <c r="I25" s="83">
        <v>10.613</v>
      </c>
      <c r="J25" s="83">
        <v>10.55</v>
      </c>
      <c r="K25" s="83">
        <v>10.336</v>
      </c>
      <c r="L25" s="83">
        <v>10.423</v>
      </c>
      <c r="M25" s="83">
        <v>10.441</v>
      </c>
      <c r="N25" s="83">
        <v>10.51</v>
      </c>
      <c r="O25" s="83">
        <v>10.422</v>
      </c>
      <c r="P25" s="83">
        <v>10.51</v>
      </c>
      <c r="Q25" s="83">
        <v>10.392</v>
      </c>
      <c r="R25" s="83">
        <v>10.42</v>
      </c>
      <c r="S25" s="83">
        <v>10.505</v>
      </c>
      <c r="T25" s="83">
        <v>10.48</v>
      </c>
      <c r="U25" s="83">
        <v>10.484</v>
      </c>
      <c r="V25" s="83">
        <v>10.584</v>
      </c>
      <c r="W25" s="83">
        <v>10.374</v>
      </c>
      <c r="X25" s="83">
        <v>10.539</v>
      </c>
      <c r="Y25" s="83">
        <v>10.562</v>
      </c>
      <c r="Z25" s="83">
        <v>10.572</v>
      </c>
      <c r="AA25" s="83">
        <v>10.692</v>
      </c>
      <c r="AB25" s="84">
        <v>10.675</v>
      </c>
      <c r="AC25" s="73"/>
    </row>
    <row r="26" spans="1:29" ht="11.25">
      <c r="A26" s="106"/>
      <c r="B26" s="109"/>
      <c r="C26" s="38" t="s">
        <v>3</v>
      </c>
      <c r="D26" s="79">
        <v>1.6666666666666667</v>
      </c>
      <c r="E26" s="80">
        <v>1.5333333333333332</v>
      </c>
      <c r="F26" s="80">
        <v>1.5333333333333332</v>
      </c>
      <c r="G26" s="80">
        <v>1.6666666666666667</v>
      </c>
      <c r="H26" s="80">
        <v>1.7</v>
      </c>
      <c r="I26" s="80">
        <v>1.7</v>
      </c>
      <c r="J26" s="80">
        <v>2.033333333333333</v>
      </c>
      <c r="K26" s="80">
        <v>2.3666666666666667</v>
      </c>
      <c r="L26" s="80">
        <v>2.1</v>
      </c>
      <c r="M26" s="80">
        <v>2.3666666666666667</v>
      </c>
      <c r="N26" s="80">
        <v>2.1</v>
      </c>
      <c r="O26" s="80">
        <v>2.3666666666666667</v>
      </c>
      <c r="P26" s="80">
        <v>2.066666666666667</v>
      </c>
      <c r="Q26" s="80">
        <v>1.9666666666666668</v>
      </c>
      <c r="R26" s="80">
        <v>2.1333333333333333</v>
      </c>
      <c r="S26" s="80">
        <v>2.3666666666666667</v>
      </c>
      <c r="T26" s="80">
        <v>1.7666666666666668</v>
      </c>
      <c r="U26" s="80">
        <v>1.7333333333333334</v>
      </c>
      <c r="V26" s="80">
        <v>1.6666666666666667</v>
      </c>
      <c r="W26" s="80">
        <v>1.7</v>
      </c>
      <c r="X26" s="80">
        <v>1.5999999999999999</v>
      </c>
      <c r="Y26" s="80">
        <v>1.6333333333333335</v>
      </c>
      <c r="Z26" s="80">
        <v>1.6333333333333335</v>
      </c>
      <c r="AA26" s="80">
        <v>1.5999999999999999</v>
      </c>
      <c r="AB26" s="81">
        <v>2.45</v>
      </c>
      <c r="AC26" s="67"/>
    </row>
    <row r="27" spans="1:29" ht="11.25">
      <c r="A27" s="106"/>
      <c r="B27" s="109"/>
      <c r="C27" s="39" t="s">
        <v>4</v>
      </c>
      <c r="D27" s="75">
        <v>8274.31076</v>
      </c>
      <c r="E27" s="75">
        <v>8274.31796</v>
      </c>
      <c r="F27" s="75">
        <v>8274.32524</v>
      </c>
      <c r="G27" s="75">
        <v>8274.3326</v>
      </c>
      <c r="H27" s="75">
        <v>8274.33996</v>
      </c>
      <c r="I27" s="75">
        <v>8274.34724</v>
      </c>
      <c r="J27" s="75">
        <v>8274.355</v>
      </c>
      <c r="K27" s="75">
        <v>8274.3654</v>
      </c>
      <c r="L27" s="75">
        <v>8274.3754</v>
      </c>
      <c r="M27" s="75">
        <v>8274.38532</v>
      </c>
      <c r="N27" s="75">
        <v>8274.39516</v>
      </c>
      <c r="O27" s="75">
        <v>8274.4046</v>
      </c>
      <c r="P27" s="75">
        <v>8274.41412</v>
      </c>
      <c r="Q27" s="75">
        <v>8274.42356000001</v>
      </c>
      <c r="R27" s="75">
        <v>8274.43308</v>
      </c>
      <c r="S27" s="75">
        <v>8274.44260000001</v>
      </c>
      <c r="T27" s="75">
        <v>8274.451880000011</v>
      </c>
      <c r="U27" s="75">
        <v>8274.45980000001</v>
      </c>
      <c r="V27" s="75">
        <v>8274.46732000001</v>
      </c>
      <c r="W27" s="75">
        <v>8274.47484</v>
      </c>
      <c r="X27" s="75">
        <v>8274.48228</v>
      </c>
      <c r="Y27" s="75">
        <v>8274.48964</v>
      </c>
      <c r="Z27" s="75">
        <v>8274.49716</v>
      </c>
      <c r="AA27" s="75">
        <v>8274.5046</v>
      </c>
      <c r="AB27" s="91">
        <v>8274.51196</v>
      </c>
      <c r="AC27" s="67"/>
    </row>
    <row r="28" spans="1:29" ht="11.25">
      <c r="A28" s="106"/>
      <c r="B28" s="109"/>
      <c r="C28" s="39" t="s">
        <v>5</v>
      </c>
      <c r="D28" s="75">
        <v>3848.42368</v>
      </c>
      <c r="E28" s="75">
        <v>3848.42368</v>
      </c>
      <c r="F28" s="75">
        <v>3848.42368</v>
      </c>
      <c r="G28" s="75">
        <v>3848.42368</v>
      </c>
      <c r="H28" s="75">
        <v>3848.42368</v>
      </c>
      <c r="I28" s="75">
        <v>3848.42368</v>
      </c>
      <c r="J28" s="75">
        <v>3848.42368</v>
      </c>
      <c r="K28" s="75">
        <v>3848.42368</v>
      </c>
      <c r="L28" s="75">
        <v>3848.42368</v>
      </c>
      <c r="M28" s="75">
        <v>3848.42368</v>
      </c>
      <c r="N28" s="75">
        <v>3848.42368</v>
      </c>
      <c r="O28" s="75">
        <v>3848.42368</v>
      </c>
      <c r="P28" s="75">
        <v>3848.42368</v>
      </c>
      <c r="Q28" s="75">
        <v>3848.42368</v>
      </c>
      <c r="R28" s="75">
        <v>3848.42368</v>
      </c>
      <c r="S28" s="75">
        <v>3848.42368</v>
      </c>
      <c r="T28" s="75">
        <v>3848.42368</v>
      </c>
      <c r="U28" s="75">
        <v>3848.42368</v>
      </c>
      <c r="V28" s="75">
        <v>3848.42368</v>
      </c>
      <c r="W28" s="75">
        <v>3848.42368</v>
      </c>
      <c r="X28" s="75">
        <v>3848.42368</v>
      </c>
      <c r="Y28" s="75">
        <v>3848.42368</v>
      </c>
      <c r="Z28" s="75">
        <v>3848.42368</v>
      </c>
      <c r="AA28" s="75">
        <v>3848.42368</v>
      </c>
      <c r="AB28" s="91">
        <v>3848.42368</v>
      </c>
      <c r="AC28" s="67"/>
    </row>
    <row r="29" spans="1:29" ht="11.25">
      <c r="A29" s="106"/>
      <c r="B29" s="109"/>
      <c r="C29" s="39" t="s">
        <v>6</v>
      </c>
      <c r="D29" s="75">
        <v>0.03</v>
      </c>
      <c r="E29" s="76">
        <v>0.028</v>
      </c>
      <c r="F29" s="76">
        <v>0.029</v>
      </c>
      <c r="G29" s="76">
        <v>0.03</v>
      </c>
      <c r="H29" s="76">
        <v>0.032</v>
      </c>
      <c r="I29" s="76">
        <v>0.031</v>
      </c>
      <c r="J29" s="76">
        <v>0.037</v>
      </c>
      <c r="K29" s="76">
        <v>0.041</v>
      </c>
      <c r="L29" s="76">
        <v>0.038</v>
      </c>
      <c r="M29" s="76">
        <v>0.039</v>
      </c>
      <c r="N29" s="76">
        <v>0.037</v>
      </c>
      <c r="O29" s="76">
        <v>0.042</v>
      </c>
      <c r="P29" s="76">
        <v>0.037</v>
      </c>
      <c r="Q29" s="76">
        <v>0.036</v>
      </c>
      <c r="R29" s="76">
        <v>0.037</v>
      </c>
      <c r="S29" s="76">
        <v>0.043</v>
      </c>
      <c r="T29" s="76">
        <v>0.031</v>
      </c>
      <c r="U29" s="76">
        <v>0.031</v>
      </c>
      <c r="V29" s="76">
        <v>0.03</v>
      </c>
      <c r="W29" s="76">
        <v>0.03</v>
      </c>
      <c r="X29" s="76">
        <v>0.028</v>
      </c>
      <c r="Y29" s="76">
        <v>0.032</v>
      </c>
      <c r="Z29" s="76">
        <v>0.029</v>
      </c>
      <c r="AA29" s="76">
        <v>0.029</v>
      </c>
      <c r="AB29" s="77">
        <v>0.029</v>
      </c>
      <c r="AC29" s="67"/>
    </row>
    <row r="30" spans="1:29" ht="12" thickBot="1">
      <c r="A30" s="107"/>
      <c r="B30" s="110"/>
      <c r="C30" s="40" t="s">
        <v>7</v>
      </c>
      <c r="D30" s="78">
        <v>-0.008</v>
      </c>
      <c r="E30" s="76">
        <v>-0.003</v>
      </c>
      <c r="F30" s="76">
        <v>-0.004</v>
      </c>
      <c r="G30" s="76">
        <v>-0.003</v>
      </c>
      <c r="H30" s="76">
        <v>-0.004</v>
      </c>
      <c r="I30" s="76">
        <v>-0.005</v>
      </c>
      <c r="J30" s="76">
        <v>-0.007</v>
      </c>
      <c r="K30" s="76">
        <v>-0.009</v>
      </c>
      <c r="L30" s="76">
        <v>-0.004</v>
      </c>
      <c r="M30" s="76">
        <v>-0.016</v>
      </c>
      <c r="N30" s="76">
        <v>-0.005</v>
      </c>
      <c r="O30" s="76">
        <v>-0.006</v>
      </c>
      <c r="P30" s="76">
        <v>-0.007</v>
      </c>
      <c r="Q30" s="76">
        <v>-0.005</v>
      </c>
      <c r="R30" s="76">
        <v>-0.002</v>
      </c>
      <c r="S30" s="76">
        <v>-0.005</v>
      </c>
      <c r="T30" s="76">
        <v>-0.005</v>
      </c>
      <c r="U30" s="76">
        <v>-0.007</v>
      </c>
      <c r="V30" s="76">
        <v>-0.006</v>
      </c>
      <c r="W30" s="76">
        <v>-0.007</v>
      </c>
      <c r="X30" s="76">
        <v>-0.007</v>
      </c>
      <c r="Y30" s="76">
        <v>-0.004</v>
      </c>
      <c r="Z30" s="76">
        <v>-0.007</v>
      </c>
      <c r="AA30" s="76">
        <v>-0.004</v>
      </c>
      <c r="AB30" s="77">
        <v>-0.005</v>
      </c>
      <c r="AC30" s="69"/>
    </row>
    <row r="31" spans="1:29" s="33" customFormat="1" ht="13.5" customHeight="1">
      <c r="A31" s="105">
        <v>2</v>
      </c>
      <c r="B31" s="108" t="s">
        <v>34</v>
      </c>
      <c r="C31" s="37" t="s">
        <v>2</v>
      </c>
      <c r="D31" s="82">
        <v>10.716</v>
      </c>
      <c r="E31" s="85">
        <v>10.666</v>
      </c>
      <c r="F31" s="85">
        <v>10.723</v>
      </c>
      <c r="G31" s="85">
        <v>10.711</v>
      </c>
      <c r="H31" s="85">
        <v>10.766</v>
      </c>
      <c r="I31" s="85">
        <v>10.676</v>
      </c>
      <c r="J31" s="85">
        <v>10.56</v>
      </c>
      <c r="K31" s="85">
        <v>10.391</v>
      </c>
      <c r="L31" s="85">
        <v>10.481</v>
      </c>
      <c r="M31" s="85">
        <v>10.456</v>
      </c>
      <c r="N31" s="85">
        <v>10.533</v>
      </c>
      <c r="O31" s="85">
        <v>10.468</v>
      </c>
      <c r="P31" s="85">
        <v>10.544</v>
      </c>
      <c r="Q31" s="85">
        <v>10.409</v>
      </c>
      <c r="R31" s="85">
        <v>10.41</v>
      </c>
      <c r="S31" s="85">
        <v>10.493</v>
      </c>
      <c r="T31" s="85">
        <v>10.494</v>
      </c>
      <c r="U31" s="85">
        <v>10.502</v>
      </c>
      <c r="V31" s="85">
        <v>10.602</v>
      </c>
      <c r="W31" s="85">
        <v>10.384</v>
      </c>
      <c r="X31" s="85">
        <v>10.577</v>
      </c>
      <c r="Y31" s="85">
        <v>10.611</v>
      </c>
      <c r="Z31" s="85">
        <v>10.609</v>
      </c>
      <c r="AA31" s="85">
        <v>10.686</v>
      </c>
      <c r="AB31" s="88">
        <v>10.719</v>
      </c>
      <c r="AC31" s="73"/>
    </row>
    <row r="32" spans="1:29" ht="11.25">
      <c r="A32" s="106"/>
      <c r="B32" s="109"/>
      <c r="C32" s="38" t="s">
        <v>3</v>
      </c>
      <c r="D32" s="79">
        <v>1.2666666666666666</v>
      </c>
      <c r="E32" s="86">
        <v>1.3</v>
      </c>
      <c r="F32" s="86">
        <v>1.2666666666666666</v>
      </c>
      <c r="G32" s="86">
        <v>1.2666666666666666</v>
      </c>
      <c r="H32" s="86">
        <v>1.2666666666666666</v>
      </c>
      <c r="I32" s="86">
        <v>1.2666666666666666</v>
      </c>
      <c r="J32" s="86">
        <v>1.2666666666666666</v>
      </c>
      <c r="K32" s="86">
        <v>1.2</v>
      </c>
      <c r="L32" s="86">
        <v>1.2</v>
      </c>
      <c r="M32" s="86">
        <v>1.2</v>
      </c>
      <c r="N32" s="86">
        <v>1.2333333333333334</v>
      </c>
      <c r="O32" s="86">
        <v>1.2333333333333334</v>
      </c>
      <c r="P32" s="86">
        <v>1.2666666666666666</v>
      </c>
      <c r="Q32" s="86">
        <v>1.2333333333333334</v>
      </c>
      <c r="R32" s="86">
        <v>1.2333333333333334</v>
      </c>
      <c r="S32" s="86">
        <v>1.2333333333333334</v>
      </c>
      <c r="T32" s="86">
        <v>1.2333333333333334</v>
      </c>
      <c r="U32" s="86">
        <v>1.2666666666666666</v>
      </c>
      <c r="V32" s="86">
        <v>1.2666666666666666</v>
      </c>
      <c r="W32" s="86">
        <v>1.2</v>
      </c>
      <c r="X32" s="86">
        <v>1.2666666666666666</v>
      </c>
      <c r="Y32" s="86">
        <v>1.2666666666666666</v>
      </c>
      <c r="Z32" s="86">
        <v>1.3</v>
      </c>
      <c r="AA32" s="86">
        <v>1.3</v>
      </c>
      <c r="AB32" s="89">
        <v>1.9</v>
      </c>
      <c r="AC32" s="67"/>
    </row>
    <row r="33" spans="1:29" ht="11.25">
      <c r="A33" s="106"/>
      <c r="B33" s="109"/>
      <c r="C33" s="39" t="s">
        <v>4</v>
      </c>
      <c r="D33" s="75">
        <v>1040.52285</v>
      </c>
      <c r="E33" s="75">
        <v>1040.52285</v>
      </c>
      <c r="F33" s="75">
        <v>1040.52285</v>
      </c>
      <c r="G33" s="75">
        <v>1040.52285</v>
      </c>
      <c r="H33" s="75">
        <v>1040.52285</v>
      </c>
      <c r="I33" s="75">
        <v>1040.52285</v>
      </c>
      <c r="J33" s="75">
        <v>1040.52285</v>
      </c>
      <c r="K33" s="75">
        <v>1040.52285</v>
      </c>
      <c r="L33" s="75">
        <v>1040.52285</v>
      </c>
      <c r="M33" s="75">
        <v>1040.52285</v>
      </c>
      <c r="N33" s="75">
        <v>1040.52285</v>
      </c>
      <c r="O33" s="75">
        <v>1040.52285</v>
      </c>
      <c r="P33" s="75">
        <v>1040.52285</v>
      </c>
      <c r="Q33" s="75">
        <v>1040.52285</v>
      </c>
      <c r="R33" s="75">
        <v>1040.52285</v>
      </c>
      <c r="S33" s="75">
        <v>1040.52285</v>
      </c>
      <c r="T33" s="75">
        <v>1040.52285</v>
      </c>
      <c r="U33" s="75">
        <v>1040.52285</v>
      </c>
      <c r="V33" s="75">
        <v>1040.52285</v>
      </c>
      <c r="W33" s="75">
        <v>1040.52285</v>
      </c>
      <c r="X33" s="75">
        <v>1040.52285</v>
      </c>
      <c r="Y33" s="75">
        <v>1040.52285</v>
      </c>
      <c r="Z33" s="75">
        <v>1040.52285</v>
      </c>
      <c r="AA33" s="75">
        <v>1040.52285</v>
      </c>
      <c r="AB33" s="91">
        <v>1040.52285</v>
      </c>
      <c r="AC33" s="67"/>
    </row>
    <row r="34" spans="1:29" ht="11.25">
      <c r="A34" s="106"/>
      <c r="B34" s="109"/>
      <c r="C34" s="39" t="s">
        <v>5</v>
      </c>
      <c r="D34" s="75">
        <v>705.04745</v>
      </c>
      <c r="E34" s="75">
        <v>705.04745</v>
      </c>
      <c r="F34" s="75">
        <v>705.04745</v>
      </c>
      <c r="G34" s="75">
        <v>705.04745</v>
      </c>
      <c r="H34" s="75">
        <v>705.04745</v>
      </c>
      <c r="I34" s="75">
        <v>705.04745</v>
      </c>
      <c r="J34" s="75">
        <v>705.04745</v>
      </c>
      <c r="K34" s="75">
        <v>705.04745</v>
      </c>
      <c r="L34" s="75">
        <v>705.04745</v>
      </c>
      <c r="M34" s="75">
        <v>705.04745</v>
      </c>
      <c r="N34" s="75">
        <v>705.04745</v>
      </c>
      <c r="O34" s="75">
        <v>705.04745</v>
      </c>
      <c r="P34" s="75">
        <v>705.04745</v>
      </c>
      <c r="Q34" s="75">
        <v>705.04745</v>
      </c>
      <c r="R34" s="75">
        <v>705.04745</v>
      </c>
      <c r="S34" s="75">
        <v>705.04745</v>
      </c>
      <c r="T34" s="75">
        <v>705.04745</v>
      </c>
      <c r="U34" s="75">
        <v>705.04745</v>
      </c>
      <c r="V34" s="75">
        <v>705.04745</v>
      </c>
      <c r="W34" s="75">
        <v>705.04745</v>
      </c>
      <c r="X34" s="75">
        <v>705.04745</v>
      </c>
      <c r="Y34" s="75">
        <v>705.04745</v>
      </c>
      <c r="Z34" s="75">
        <v>705.04745</v>
      </c>
      <c r="AA34" s="75">
        <v>705.04745</v>
      </c>
      <c r="AB34" s="91">
        <v>705.04745</v>
      </c>
      <c r="AC34" s="67"/>
    </row>
    <row r="35" spans="1:29" ht="11.25">
      <c r="A35" s="106"/>
      <c r="B35" s="109"/>
      <c r="C35" s="39" t="s">
        <v>6</v>
      </c>
      <c r="D35" s="75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90">
        <v>0</v>
      </c>
      <c r="AC35" s="67"/>
    </row>
    <row r="36" spans="1:29" ht="12" thickBot="1">
      <c r="A36" s="107"/>
      <c r="B36" s="110"/>
      <c r="C36" s="40" t="s">
        <v>7</v>
      </c>
      <c r="D36" s="78">
        <v>-0.023</v>
      </c>
      <c r="E36" s="87">
        <v>-0.023</v>
      </c>
      <c r="F36" s="87">
        <v>-0.023</v>
      </c>
      <c r="G36" s="87">
        <v>-0.023</v>
      </c>
      <c r="H36" s="87">
        <v>-0.023</v>
      </c>
      <c r="I36" s="87">
        <v>-0.023</v>
      </c>
      <c r="J36" s="87">
        <v>-0.023</v>
      </c>
      <c r="K36" s="87">
        <v>-0.022</v>
      </c>
      <c r="L36" s="87">
        <v>-0.022</v>
      </c>
      <c r="M36" s="87">
        <v>-0.022</v>
      </c>
      <c r="N36" s="87">
        <v>-0.022</v>
      </c>
      <c r="O36" s="87">
        <v>-0.022</v>
      </c>
      <c r="P36" s="87">
        <v>-0.022</v>
      </c>
      <c r="Q36" s="87">
        <v>-0.022</v>
      </c>
      <c r="R36" s="87">
        <v>-0.022</v>
      </c>
      <c r="S36" s="87">
        <v>-0.022</v>
      </c>
      <c r="T36" s="87">
        <v>-0.022</v>
      </c>
      <c r="U36" s="87">
        <v>-0.022</v>
      </c>
      <c r="V36" s="87">
        <v>-0.023</v>
      </c>
      <c r="W36" s="87">
        <v>-0.022</v>
      </c>
      <c r="X36" s="87">
        <v>-0.023</v>
      </c>
      <c r="Y36" s="87">
        <v>-0.023</v>
      </c>
      <c r="Z36" s="87">
        <v>-0.023</v>
      </c>
      <c r="AA36" s="87">
        <v>-0.023</v>
      </c>
      <c r="AB36" s="90">
        <v>-0.023</v>
      </c>
      <c r="AC36" s="69"/>
    </row>
    <row r="37" spans="1:29" s="33" customFormat="1" ht="13.5" customHeight="1">
      <c r="A37" s="105">
        <v>3</v>
      </c>
      <c r="B37" s="108" t="s">
        <v>35</v>
      </c>
      <c r="C37" s="37" t="s">
        <v>2</v>
      </c>
      <c r="D37" s="82">
        <v>10.611</v>
      </c>
      <c r="E37" s="85">
        <v>10.672</v>
      </c>
      <c r="F37" s="85">
        <v>10.745</v>
      </c>
      <c r="G37" s="85">
        <v>10.695</v>
      </c>
      <c r="H37" s="85">
        <v>10.714</v>
      </c>
      <c r="I37" s="85">
        <v>10.648</v>
      </c>
      <c r="J37" s="85">
        <v>10.614</v>
      </c>
      <c r="K37" s="85">
        <v>10.36</v>
      </c>
      <c r="L37" s="85">
        <v>10.431</v>
      </c>
      <c r="M37" s="85">
        <v>10.38</v>
      </c>
      <c r="N37" s="85">
        <v>10.516</v>
      </c>
      <c r="O37" s="85">
        <v>10.475</v>
      </c>
      <c r="P37" s="85">
        <v>10.51</v>
      </c>
      <c r="Q37" s="85">
        <v>10.455</v>
      </c>
      <c r="R37" s="85">
        <v>10.472</v>
      </c>
      <c r="S37" s="85">
        <v>10.485</v>
      </c>
      <c r="T37" s="85">
        <v>10.467</v>
      </c>
      <c r="U37" s="85">
        <v>10.515</v>
      </c>
      <c r="V37" s="85">
        <v>10.637</v>
      </c>
      <c r="W37" s="85">
        <v>10.443</v>
      </c>
      <c r="X37" s="85">
        <v>10.574</v>
      </c>
      <c r="Y37" s="85">
        <v>10.541</v>
      </c>
      <c r="Z37" s="85">
        <v>10.612</v>
      </c>
      <c r="AA37" s="85">
        <v>10.712</v>
      </c>
      <c r="AB37" s="88">
        <v>10.693</v>
      </c>
      <c r="AC37" s="73"/>
    </row>
    <row r="38" spans="1:29" ht="11.25">
      <c r="A38" s="106"/>
      <c r="B38" s="109"/>
      <c r="C38" s="38" t="s">
        <v>3</v>
      </c>
      <c r="D38" s="79">
        <v>65.43333333333334</v>
      </c>
      <c r="E38" s="86">
        <v>59.73333333333334</v>
      </c>
      <c r="F38" s="86">
        <v>63.6</v>
      </c>
      <c r="G38" s="86">
        <v>57.96666666666666</v>
      </c>
      <c r="H38" s="86">
        <v>68.7</v>
      </c>
      <c r="I38" s="86">
        <v>76.36666666666666</v>
      </c>
      <c r="J38" s="86">
        <v>104.66666666666667</v>
      </c>
      <c r="K38" s="86">
        <v>117.39999999999999</v>
      </c>
      <c r="L38" s="86">
        <v>115.13333333333333</v>
      </c>
      <c r="M38" s="86">
        <v>114.13333333333333</v>
      </c>
      <c r="N38" s="86">
        <v>102.36666666666667</v>
      </c>
      <c r="O38" s="86">
        <v>109.76666666666665</v>
      </c>
      <c r="P38" s="86">
        <v>104.93333333333334</v>
      </c>
      <c r="Q38" s="86">
        <v>1.8333333333333333</v>
      </c>
      <c r="R38" s="86">
        <v>1.8666666666666665</v>
      </c>
      <c r="S38" s="86">
        <v>1.8333333333333333</v>
      </c>
      <c r="T38" s="86">
        <v>1.8333333333333333</v>
      </c>
      <c r="U38" s="86">
        <v>1.8999999999999997</v>
      </c>
      <c r="V38" s="86">
        <v>1.8999999999999997</v>
      </c>
      <c r="W38" s="86">
        <v>1.8</v>
      </c>
      <c r="X38" s="86">
        <v>1.8666666666666665</v>
      </c>
      <c r="Y38" s="86">
        <v>1.8999999999999997</v>
      </c>
      <c r="Z38" s="86">
        <v>1.8999999999999997</v>
      </c>
      <c r="AA38" s="86">
        <v>1.8999999999999997</v>
      </c>
      <c r="AB38" s="89">
        <v>1.9</v>
      </c>
      <c r="AC38" s="67"/>
    </row>
    <row r="39" spans="1:29" ht="11.25">
      <c r="A39" s="106"/>
      <c r="B39" s="109"/>
      <c r="C39" s="39" t="s">
        <v>4</v>
      </c>
      <c r="D39" s="75">
        <v>8549.4674</v>
      </c>
      <c r="E39" s="75">
        <v>8549.55748</v>
      </c>
      <c r="F39" s="75">
        <v>8549.64588</v>
      </c>
      <c r="G39" s="75">
        <v>8549.73508</v>
      </c>
      <c r="H39" s="75">
        <v>8549.83228</v>
      </c>
      <c r="I39" s="75">
        <v>8549.94228</v>
      </c>
      <c r="J39" s="75">
        <v>8550.07812</v>
      </c>
      <c r="K39" s="75">
        <v>8550.2382</v>
      </c>
      <c r="L39" s="75">
        <v>8550.40324</v>
      </c>
      <c r="M39" s="75">
        <v>8550.56676</v>
      </c>
      <c r="N39" s="75">
        <v>8550.7234</v>
      </c>
      <c r="O39" s="75">
        <v>8550.87636</v>
      </c>
      <c r="P39" s="75">
        <v>8551.02796</v>
      </c>
      <c r="Q39" s="75">
        <v>8551.17316</v>
      </c>
      <c r="R39" s="75">
        <v>8551.17316</v>
      </c>
      <c r="S39" s="75">
        <v>8551.17316</v>
      </c>
      <c r="T39" s="75">
        <v>8551.17316</v>
      </c>
      <c r="U39" s="75">
        <v>8551.17316</v>
      </c>
      <c r="V39" s="75">
        <v>8551.17316</v>
      </c>
      <c r="W39" s="75">
        <v>8551.17316</v>
      </c>
      <c r="X39" s="75">
        <v>8551.17316</v>
      </c>
      <c r="Y39" s="75">
        <v>8551.17316</v>
      </c>
      <c r="Z39" s="75">
        <v>8551.17316</v>
      </c>
      <c r="AA39" s="75">
        <v>8551.17316</v>
      </c>
      <c r="AB39" s="91">
        <v>8551.17316</v>
      </c>
      <c r="AC39" s="67"/>
    </row>
    <row r="40" spans="1:29" ht="11.25">
      <c r="A40" s="106"/>
      <c r="B40" s="109"/>
      <c r="C40" s="39" t="s">
        <v>5</v>
      </c>
      <c r="D40" s="75">
        <v>4555.21396</v>
      </c>
      <c r="E40" s="75">
        <v>4555.24604</v>
      </c>
      <c r="F40" s="75">
        <v>4555.27892</v>
      </c>
      <c r="G40" s="75">
        <v>4555.31196</v>
      </c>
      <c r="H40" s="75">
        <v>4555.3458</v>
      </c>
      <c r="I40" s="75">
        <v>4555.37972</v>
      </c>
      <c r="J40" s="75">
        <v>4555.41316</v>
      </c>
      <c r="K40" s="75">
        <v>4555.44948</v>
      </c>
      <c r="L40" s="75">
        <v>4555.48372</v>
      </c>
      <c r="M40" s="75">
        <v>4555.5194</v>
      </c>
      <c r="N40" s="75">
        <v>4555.55452</v>
      </c>
      <c r="O40" s="75">
        <v>4555.58956</v>
      </c>
      <c r="P40" s="75">
        <v>4555.6246</v>
      </c>
      <c r="Q40" s="75">
        <v>4555.65732</v>
      </c>
      <c r="R40" s="75">
        <v>4555.65732</v>
      </c>
      <c r="S40" s="75">
        <v>4555.65732</v>
      </c>
      <c r="T40" s="75">
        <v>4555.65732</v>
      </c>
      <c r="U40" s="75">
        <v>4555.65732</v>
      </c>
      <c r="V40" s="75">
        <v>4555.65732</v>
      </c>
      <c r="W40" s="75">
        <v>4555.65732</v>
      </c>
      <c r="X40" s="75">
        <v>4555.65732</v>
      </c>
      <c r="Y40" s="75">
        <v>4555.65732</v>
      </c>
      <c r="Z40" s="75">
        <v>4555.65732</v>
      </c>
      <c r="AA40" s="75">
        <v>4555.65732</v>
      </c>
      <c r="AB40" s="91">
        <v>4555.65732</v>
      </c>
      <c r="AC40" s="67"/>
    </row>
    <row r="41" spans="1:29" ht="11.25">
      <c r="A41" s="106"/>
      <c r="B41" s="109"/>
      <c r="C41" s="39" t="s">
        <v>6</v>
      </c>
      <c r="D41" s="75">
        <v>1.096</v>
      </c>
      <c r="E41" s="87">
        <v>1.054</v>
      </c>
      <c r="F41" s="87">
        <v>1.097</v>
      </c>
      <c r="G41" s="87">
        <v>1.016</v>
      </c>
      <c r="H41" s="87">
        <v>1.206</v>
      </c>
      <c r="I41" s="87">
        <v>1.458</v>
      </c>
      <c r="J41" s="87">
        <v>1.818</v>
      </c>
      <c r="K41" s="87">
        <v>2.08</v>
      </c>
      <c r="L41" s="87">
        <v>1.932</v>
      </c>
      <c r="M41" s="87">
        <v>1.991</v>
      </c>
      <c r="N41" s="87">
        <v>1.831</v>
      </c>
      <c r="O41" s="87">
        <v>1.952</v>
      </c>
      <c r="P41" s="87">
        <v>1.861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90">
        <v>0</v>
      </c>
      <c r="AC41" s="67"/>
    </row>
    <row r="42" spans="1:29" ht="12" thickBot="1">
      <c r="A42" s="107"/>
      <c r="B42" s="110"/>
      <c r="C42" s="40" t="s">
        <v>7</v>
      </c>
      <c r="D42" s="78">
        <v>0.488</v>
      </c>
      <c r="E42" s="87">
        <v>0.371</v>
      </c>
      <c r="F42" s="87">
        <v>0.444</v>
      </c>
      <c r="G42" s="87">
        <v>0.357</v>
      </c>
      <c r="H42" s="87">
        <v>0.406</v>
      </c>
      <c r="I42" s="87">
        <v>0.271</v>
      </c>
      <c r="J42" s="87">
        <v>0.649</v>
      </c>
      <c r="K42" s="87">
        <v>0.314</v>
      </c>
      <c r="L42" s="87">
        <v>0.589</v>
      </c>
      <c r="M42" s="87">
        <v>0.371</v>
      </c>
      <c r="N42" s="87">
        <v>0.369</v>
      </c>
      <c r="O42" s="87">
        <v>0.426</v>
      </c>
      <c r="P42" s="87">
        <v>0.449</v>
      </c>
      <c r="Q42" s="87">
        <v>-0.033</v>
      </c>
      <c r="R42" s="87">
        <v>-0.033</v>
      </c>
      <c r="S42" s="87">
        <v>-0.033</v>
      </c>
      <c r="T42" s="87">
        <v>-0.033</v>
      </c>
      <c r="U42" s="87">
        <v>-0.034</v>
      </c>
      <c r="V42" s="87">
        <v>-0.034</v>
      </c>
      <c r="W42" s="87">
        <v>-0.033</v>
      </c>
      <c r="X42" s="87">
        <v>-0.034</v>
      </c>
      <c r="Y42" s="87">
        <v>-0.034</v>
      </c>
      <c r="Z42" s="87">
        <v>-0.034</v>
      </c>
      <c r="AA42" s="87">
        <v>-0.035</v>
      </c>
      <c r="AB42" s="90">
        <v>-0.035</v>
      </c>
      <c r="AC42" s="69"/>
    </row>
    <row r="43" spans="1:29" s="33" customFormat="1" ht="13.5" customHeight="1">
      <c r="A43" s="105">
        <v>4</v>
      </c>
      <c r="B43" s="108" t="s">
        <v>36</v>
      </c>
      <c r="C43" s="37" t="s">
        <v>2</v>
      </c>
      <c r="D43" s="82">
        <v>10.714</v>
      </c>
      <c r="E43" s="83">
        <v>10.701</v>
      </c>
      <c r="F43" s="83">
        <v>10.739</v>
      </c>
      <c r="G43" s="83">
        <v>10.727</v>
      </c>
      <c r="H43" s="83">
        <v>10.741</v>
      </c>
      <c r="I43" s="83">
        <v>10.649</v>
      </c>
      <c r="J43" s="83">
        <v>10.57</v>
      </c>
      <c r="K43" s="83">
        <v>10.298</v>
      </c>
      <c r="L43" s="83">
        <v>10.453</v>
      </c>
      <c r="M43" s="83">
        <v>10.457</v>
      </c>
      <c r="N43" s="83">
        <v>10.537</v>
      </c>
      <c r="O43" s="83">
        <v>10.464</v>
      </c>
      <c r="P43" s="83">
        <v>10.548</v>
      </c>
      <c r="Q43" s="83">
        <v>10.423</v>
      </c>
      <c r="R43" s="83">
        <v>10.46</v>
      </c>
      <c r="S43" s="83">
        <v>10.54</v>
      </c>
      <c r="T43" s="83">
        <v>10.509</v>
      </c>
      <c r="U43" s="83">
        <v>10.508</v>
      </c>
      <c r="V43" s="83">
        <v>10.607</v>
      </c>
      <c r="W43" s="83">
        <v>10.425</v>
      </c>
      <c r="X43" s="83">
        <v>10.574</v>
      </c>
      <c r="Y43" s="83">
        <v>10.604</v>
      </c>
      <c r="Z43" s="83">
        <v>10.597</v>
      </c>
      <c r="AA43" s="83">
        <v>10.726</v>
      </c>
      <c r="AB43" s="84">
        <v>10.73</v>
      </c>
      <c r="AC43" s="73"/>
    </row>
    <row r="44" spans="1:29" ht="11.25">
      <c r="A44" s="106"/>
      <c r="B44" s="109"/>
      <c r="C44" s="38" t="s">
        <v>3</v>
      </c>
      <c r="D44" s="79">
        <v>9.504666666666667</v>
      </c>
      <c r="E44" s="80">
        <v>8.833666666666668</v>
      </c>
      <c r="F44" s="80">
        <v>8.613000000000001</v>
      </c>
      <c r="G44" s="80">
        <v>8.709000000000001</v>
      </c>
      <c r="H44" s="80">
        <v>9.313666666666666</v>
      </c>
      <c r="I44" s="80">
        <v>10.649666666666667</v>
      </c>
      <c r="J44" s="80">
        <v>11.323333333333332</v>
      </c>
      <c r="K44" s="80">
        <v>11.466</v>
      </c>
      <c r="L44" s="80">
        <v>10.584333333333333</v>
      </c>
      <c r="M44" s="80">
        <v>10.685666666666668</v>
      </c>
      <c r="N44" s="80">
        <v>10.879</v>
      </c>
      <c r="O44" s="80">
        <v>10.988</v>
      </c>
      <c r="P44" s="80">
        <v>11.149333333333333</v>
      </c>
      <c r="Q44" s="80">
        <v>11.074333333333334</v>
      </c>
      <c r="R44" s="80">
        <v>12.186666666666667</v>
      </c>
      <c r="S44" s="80">
        <v>12.446666666666667</v>
      </c>
      <c r="T44" s="80">
        <v>13.903</v>
      </c>
      <c r="U44" s="80">
        <v>15.302666666666667</v>
      </c>
      <c r="V44" s="80">
        <v>15.102333333333334</v>
      </c>
      <c r="W44" s="80">
        <v>15.308333333333332</v>
      </c>
      <c r="X44" s="80">
        <v>13.658</v>
      </c>
      <c r="Y44" s="80">
        <v>12.268</v>
      </c>
      <c r="Z44" s="80">
        <v>10.732333333333335</v>
      </c>
      <c r="AA44" s="80">
        <v>9.508666666666668</v>
      </c>
      <c r="AB44" s="81">
        <v>9.05</v>
      </c>
      <c r="AC44" s="67"/>
    </row>
    <row r="45" spans="1:29" ht="11.25">
      <c r="A45" s="106"/>
      <c r="B45" s="109"/>
      <c r="C45" s="39" t="s">
        <v>4</v>
      </c>
      <c r="D45" s="75">
        <v>298.76268</v>
      </c>
      <c r="E45" s="75">
        <v>298.80080000000004</v>
      </c>
      <c r="F45" s="75">
        <v>298.83808</v>
      </c>
      <c r="G45" s="75">
        <v>298.87451999999996</v>
      </c>
      <c r="H45" s="75">
        <v>298.91184</v>
      </c>
      <c r="I45" s="75">
        <v>298.95612</v>
      </c>
      <c r="J45" s="75">
        <v>299.00868</v>
      </c>
      <c r="K45" s="75">
        <v>299.06016</v>
      </c>
      <c r="L45" s="75">
        <v>299.11096</v>
      </c>
      <c r="M45" s="75">
        <v>299.1618</v>
      </c>
      <c r="N45" s="75">
        <v>299.21256</v>
      </c>
      <c r="O45" s="75">
        <v>299.26292</v>
      </c>
      <c r="P45" s="75">
        <v>299.31435999999997</v>
      </c>
      <c r="Q45" s="75">
        <v>299.36816</v>
      </c>
      <c r="R45" s="75">
        <v>299.42276</v>
      </c>
      <c r="S45" s="75">
        <v>299.48163999999997</v>
      </c>
      <c r="T45" s="75">
        <v>299.54916000000003</v>
      </c>
      <c r="U45" s="75">
        <v>299.62392</v>
      </c>
      <c r="V45" s="75">
        <v>299.70196</v>
      </c>
      <c r="W45" s="75">
        <v>299.77855999999997</v>
      </c>
      <c r="X45" s="75">
        <v>299.85168</v>
      </c>
      <c r="Y45" s="75">
        <v>299.91463999999996</v>
      </c>
      <c r="Z45" s="75">
        <v>299.96776</v>
      </c>
      <c r="AA45" s="75">
        <v>300.01188</v>
      </c>
      <c r="AB45" s="91">
        <v>300.05136</v>
      </c>
      <c r="AC45" s="67"/>
    </row>
    <row r="46" spans="1:29" ht="11.25">
      <c r="A46" s="106"/>
      <c r="B46" s="109"/>
      <c r="C46" s="39" t="s">
        <v>5</v>
      </c>
      <c r="D46" s="75">
        <v>7.76952</v>
      </c>
      <c r="E46" s="75">
        <v>7.77044</v>
      </c>
      <c r="F46" s="75">
        <v>7.77136</v>
      </c>
      <c r="G46" s="75">
        <v>7.7721599999999995</v>
      </c>
      <c r="H46" s="75">
        <v>7.77276</v>
      </c>
      <c r="I46" s="75">
        <v>7.773079999999999</v>
      </c>
      <c r="J46" s="75">
        <v>7.773079999999999</v>
      </c>
      <c r="K46" s="75">
        <v>7.773079999999999</v>
      </c>
      <c r="L46" s="75">
        <v>7.773079999999999</v>
      </c>
      <c r="M46" s="75">
        <v>7.773079999999999</v>
      </c>
      <c r="N46" s="75">
        <v>7.77312</v>
      </c>
      <c r="O46" s="75">
        <v>7.77312</v>
      </c>
      <c r="P46" s="75">
        <v>7.77312</v>
      </c>
      <c r="Q46" s="75">
        <v>7.77312</v>
      </c>
      <c r="R46" s="75">
        <v>7.77312</v>
      </c>
      <c r="S46" s="75">
        <v>7.77312</v>
      </c>
      <c r="T46" s="75">
        <v>7.773639999999999</v>
      </c>
      <c r="U46" s="75">
        <v>7.774159999999999</v>
      </c>
      <c r="V46" s="75">
        <v>7.774959999999999</v>
      </c>
      <c r="W46" s="75">
        <v>7.774959999999999</v>
      </c>
      <c r="X46" s="75">
        <v>7.775</v>
      </c>
      <c r="Y46" s="75">
        <v>7.775200000000001</v>
      </c>
      <c r="Z46" s="75">
        <v>7.775919999999999</v>
      </c>
      <c r="AA46" s="75">
        <v>7.77696</v>
      </c>
      <c r="AB46" s="91">
        <v>7.7782</v>
      </c>
      <c r="AC46" s="67"/>
    </row>
    <row r="47" spans="1:29" ht="11.25">
      <c r="A47" s="106"/>
      <c r="B47" s="109"/>
      <c r="C47" s="39" t="s">
        <v>6</v>
      </c>
      <c r="D47" s="75">
        <v>0.149</v>
      </c>
      <c r="E47" s="76">
        <v>0.156</v>
      </c>
      <c r="F47" s="76">
        <v>0.143</v>
      </c>
      <c r="G47" s="76">
        <v>0.153</v>
      </c>
      <c r="H47" s="76">
        <v>0.163</v>
      </c>
      <c r="I47" s="76">
        <v>0.205</v>
      </c>
      <c r="J47" s="76">
        <v>0.217</v>
      </c>
      <c r="K47" s="76">
        <v>0.222</v>
      </c>
      <c r="L47" s="76">
        <v>0.212</v>
      </c>
      <c r="M47" s="76">
        <v>0.205</v>
      </c>
      <c r="N47" s="76">
        <v>0.196</v>
      </c>
      <c r="O47" s="76">
        <v>0.201</v>
      </c>
      <c r="P47" s="76">
        <v>0.194</v>
      </c>
      <c r="Q47" s="76">
        <v>0.207</v>
      </c>
      <c r="R47" s="76">
        <v>0.231</v>
      </c>
      <c r="S47" s="76">
        <v>0.245</v>
      </c>
      <c r="T47" s="76">
        <v>0.266</v>
      </c>
      <c r="U47" s="76">
        <v>0.313</v>
      </c>
      <c r="V47" s="76">
        <v>0.302</v>
      </c>
      <c r="W47" s="76">
        <v>0.305</v>
      </c>
      <c r="X47" s="76">
        <v>0.272</v>
      </c>
      <c r="Y47" s="76">
        <v>0.223</v>
      </c>
      <c r="Z47" s="76">
        <v>0.196</v>
      </c>
      <c r="AA47" s="76">
        <v>0.158</v>
      </c>
      <c r="AB47" s="77">
        <v>0.164</v>
      </c>
      <c r="AC47" s="67"/>
    </row>
    <row r="48" spans="1:29" ht="12" thickBot="1">
      <c r="A48" s="107"/>
      <c r="B48" s="110"/>
      <c r="C48" s="40" t="s">
        <v>7</v>
      </c>
      <c r="D48" s="78">
        <v>-0.002</v>
      </c>
      <c r="E48" s="76">
        <v>0.004</v>
      </c>
      <c r="F48" s="76">
        <v>0.011</v>
      </c>
      <c r="G48" s="76">
        <v>0.003</v>
      </c>
      <c r="H48" s="76">
        <v>0.001</v>
      </c>
      <c r="I48" s="76">
        <v>-0.002</v>
      </c>
      <c r="J48" s="76">
        <v>0</v>
      </c>
      <c r="K48" s="76">
        <v>-0.003</v>
      </c>
      <c r="L48" s="76">
        <v>-0.015</v>
      </c>
      <c r="M48" s="76">
        <v>-0.008</v>
      </c>
      <c r="N48" s="76">
        <v>-0.003</v>
      </c>
      <c r="O48" s="76">
        <v>0.001</v>
      </c>
      <c r="P48" s="76">
        <v>-0.005</v>
      </c>
      <c r="Q48" s="76">
        <v>-0.013</v>
      </c>
      <c r="R48" s="76">
        <v>-0.005</v>
      </c>
      <c r="S48" s="76">
        <v>-0.006</v>
      </c>
      <c r="T48" s="76">
        <v>-0.005</v>
      </c>
      <c r="U48" s="76">
        <v>0.003</v>
      </c>
      <c r="V48" s="76">
        <v>-0.005</v>
      </c>
      <c r="W48" s="76">
        <v>-0.005</v>
      </c>
      <c r="X48" s="76">
        <v>-0.007</v>
      </c>
      <c r="Y48" s="76">
        <v>0.003</v>
      </c>
      <c r="Z48" s="76">
        <v>0.004</v>
      </c>
      <c r="AA48" s="76">
        <v>0.004</v>
      </c>
      <c r="AB48" s="77">
        <v>0.004</v>
      </c>
      <c r="AC48" s="69"/>
    </row>
    <row r="49" spans="1:29" s="33" customFormat="1" ht="13.5" customHeight="1">
      <c r="A49" s="105">
        <v>5</v>
      </c>
      <c r="B49" s="108" t="s">
        <v>37</v>
      </c>
      <c r="C49" s="37" t="s">
        <v>2</v>
      </c>
      <c r="D49" s="82">
        <v>10.61</v>
      </c>
      <c r="E49" s="83">
        <v>10.65</v>
      </c>
      <c r="F49" s="83">
        <v>10.755</v>
      </c>
      <c r="G49" s="83">
        <v>10.709</v>
      </c>
      <c r="H49" s="83">
        <v>10.728</v>
      </c>
      <c r="I49" s="83">
        <v>10.688</v>
      </c>
      <c r="J49" s="83">
        <v>10.615</v>
      </c>
      <c r="K49" s="83">
        <v>10.407</v>
      </c>
      <c r="L49" s="83">
        <v>10.455</v>
      </c>
      <c r="M49" s="83">
        <v>10.408</v>
      </c>
      <c r="N49" s="83">
        <v>10.534</v>
      </c>
      <c r="O49" s="83">
        <v>10.482</v>
      </c>
      <c r="P49" s="83">
        <v>10.542</v>
      </c>
      <c r="Q49" s="83">
        <v>10.462</v>
      </c>
      <c r="R49" s="83">
        <v>10.486</v>
      </c>
      <c r="S49" s="83">
        <v>10.474</v>
      </c>
      <c r="T49" s="83">
        <v>10.505</v>
      </c>
      <c r="U49" s="83">
        <v>10.53</v>
      </c>
      <c r="V49" s="83">
        <v>10.651</v>
      </c>
      <c r="W49" s="83">
        <v>10.458</v>
      </c>
      <c r="X49" s="83">
        <v>10.583</v>
      </c>
      <c r="Y49" s="83">
        <v>10.534</v>
      </c>
      <c r="Z49" s="83">
        <v>10.643</v>
      </c>
      <c r="AA49" s="83">
        <v>10.726</v>
      </c>
      <c r="AB49" s="84">
        <v>10.69</v>
      </c>
      <c r="AC49" s="73"/>
    </row>
    <row r="50" spans="1:29" ht="11.25">
      <c r="A50" s="106"/>
      <c r="B50" s="109"/>
      <c r="C50" s="38" t="s">
        <v>3</v>
      </c>
      <c r="D50" s="79">
        <v>4.066666666666666</v>
      </c>
      <c r="E50" s="80">
        <v>3.466666666666667</v>
      </c>
      <c r="F50" s="80">
        <v>3.6666666666666665</v>
      </c>
      <c r="G50" s="80">
        <v>4.766666666666667</v>
      </c>
      <c r="H50" s="80">
        <v>5.5</v>
      </c>
      <c r="I50" s="80">
        <v>5.866666666666666</v>
      </c>
      <c r="J50" s="80">
        <v>6.433333333333334</v>
      </c>
      <c r="K50" s="80">
        <v>8.633333333333333</v>
      </c>
      <c r="L50" s="80">
        <v>8.5</v>
      </c>
      <c r="M50" s="80">
        <v>8.633333333333333</v>
      </c>
      <c r="N50" s="80">
        <v>7.566666666666666</v>
      </c>
      <c r="O50" s="80">
        <v>8.4</v>
      </c>
      <c r="P50" s="80">
        <v>7.733333333333333</v>
      </c>
      <c r="Q50" s="80">
        <v>6.8</v>
      </c>
      <c r="R50" s="80">
        <v>7.133333333333333</v>
      </c>
      <c r="S50" s="80">
        <v>7.033333333333334</v>
      </c>
      <c r="T50" s="80">
        <v>7.966666666666666</v>
      </c>
      <c r="U50" s="80">
        <v>6.7</v>
      </c>
      <c r="V50" s="80">
        <v>7.366666666666667</v>
      </c>
      <c r="W50" s="80">
        <v>6.5</v>
      </c>
      <c r="X50" s="80">
        <v>6.033333333333334</v>
      </c>
      <c r="Y50" s="80">
        <v>5.333333333333333</v>
      </c>
      <c r="Z50" s="80">
        <v>4.133333333333333</v>
      </c>
      <c r="AA50" s="80">
        <v>3.866666666666667</v>
      </c>
      <c r="AB50" s="81">
        <v>3.93</v>
      </c>
      <c r="AC50" s="67"/>
    </row>
    <row r="51" spans="1:29" ht="11.25">
      <c r="A51" s="106"/>
      <c r="B51" s="109"/>
      <c r="C51" s="39" t="s">
        <v>4</v>
      </c>
      <c r="D51" s="75">
        <v>14510.84724</v>
      </c>
      <c r="E51" s="75">
        <v>14510.86228</v>
      </c>
      <c r="F51" s="75">
        <v>14510.877</v>
      </c>
      <c r="G51" s="75">
        <v>14510.89276</v>
      </c>
      <c r="H51" s="75">
        <v>14510.91404</v>
      </c>
      <c r="I51" s="75">
        <v>14510.93676</v>
      </c>
      <c r="J51" s="75">
        <v>14510.96444</v>
      </c>
      <c r="K51" s="75">
        <v>14510.9958</v>
      </c>
      <c r="L51" s="75">
        <v>14511.035</v>
      </c>
      <c r="M51" s="75">
        <v>14511.07132</v>
      </c>
      <c r="N51" s="75">
        <v>14511.10452</v>
      </c>
      <c r="O51" s="75">
        <v>14511.14004</v>
      </c>
      <c r="P51" s="75">
        <v>14511.17348</v>
      </c>
      <c r="Q51" s="75">
        <v>14511.20308</v>
      </c>
      <c r="R51" s="75">
        <v>14511.23268</v>
      </c>
      <c r="S51" s="75">
        <v>14511.26276</v>
      </c>
      <c r="T51" s="75">
        <v>14511.29332</v>
      </c>
      <c r="U51" s="75">
        <v>14511.32748</v>
      </c>
      <c r="V51" s="75">
        <v>14511.3586</v>
      </c>
      <c r="W51" s="75">
        <v>14511.3874</v>
      </c>
      <c r="X51" s="75">
        <v>14511.4138</v>
      </c>
      <c r="Y51" s="75">
        <v>14511.43748</v>
      </c>
      <c r="Z51" s="75">
        <v>14511.45644</v>
      </c>
      <c r="AA51" s="75">
        <v>14511.47244</v>
      </c>
      <c r="AB51" s="91">
        <v>14511.48764</v>
      </c>
      <c r="AC51" s="67"/>
    </row>
    <row r="52" spans="1:29" ht="11.25">
      <c r="A52" s="106"/>
      <c r="B52" s="109"/>
      <c r="C52" s="39" t="s">
        <v>5</v>
      </c>
      <c r="D52" s="75">
        <v>7752.2348</v>
      </c>
      <c r="E52" s="75">
        <v>7752.2348</v>
      </c>
      <c r="F52" s="75">
        <v>7752.2348</v>
      </c>
      <c r="G52" s="75">
        <v>7752.2348</v>
      </c>
      <c r="H52" s="75">
        <v>7752.2348</v>
      </c>
      <c r="I52" s="75">
        <v>7752.2348</v>
      </c>
      <c r="J52" s="75">
        <v>7752.2348</v>
      </c>
      <c r="K52" s="75">
        <v>7752.2348</v>
      </c>
      <c r="L52" s="75">
        <v>7752.2348</v>
      </c>
      <c r="M52" s="75">
        <v>7752.2348</v>
      </c>
      <c r="N52" s="75">
        <v>7752.2348</v>
      </c>
      <c r="O52" s="75">
        <v>7752.2348</v>
      </c>
      <c r="P52" s="75">
        <v>7752.2348</v>
      </c>
      <c r="Q52" s="75">
        <v>7752.2348</v>
      </c>
      <c r="R52" s="75">
        <v>7752.2348</v>
      </c>
      <c r="S52" s="75">
        <v>7752.2348</v>
      </c>
      <c r="T52" s="75">
        <v>7752.2348</v>
      </c>
      <c r="U52" s="75">
        <v>7752.2348</v>
      </c>
      <c r="V52" s="75">
        <v>7752.2348</v>
      </c>
      <c r="W52" s="75">
        <v>7752.2348</v>
      </c>
      <c r="X52" s="75">
        <v>7752.2348</v>
      </c>
      <c r="Y52" s="75">
        <v>7752.2348</v>
      </c>
      <c r="Z52" s="75">
        <v>7752.2348</v>
      </c>
      <c r="AA52" s="75">
        <v>7752.2348</v>
      </c>
      <c r="AB52" s="91">
        <v>7752.2348</v>
      </c>
      <c r="AC52" s="67"/>
    </row>
    <row r="53" spans="1:29" ht="11.25">
      <c r="A53" s="106"/>
      <c r="B53" s="109"/>
      <c r="C53" s="39" t="s">
        <v>6</v>
      </c>
      <c r="D53" s="75">
        <v>0.07</v>
      </c>
      <c r="E53" s="76">
        <v>0.052</v>
      </c>
      <c r="F53" s="76">
        <v>0.056</v>
      </c>
      <c r="G53" s="76">
        <v>0.09</v>
      </c>
      <c r="H53" s="76">
        <v>0.092</v>
      </c>
      <c r="I53" s="76">
        <v>0.099</v>
      </c>
      <c r="J53" s="76">
        <v>0.116</v>
      </c>
      <c r="K53" s="76">
        <v>0.149</v>
      </c>
      <c r="L53" s="76">
        <v>0.15</v>
      </c>
      <c r="M53" s="76">
        <v>0.149</v>
      </c>
      <c r="N53" s="76">
        <v>0.137</v>
      </c>
      <c r="O53" s="76">
        <v>0.148</v>
      </c>
      <c r="P53" s="76">
        <v>0.129</v>
      </c>
      <c r="Q53" s="76">
        <v>0.115</v>
      </c>
      <c r="R53" s="76">
        <v>0.128</v>
      </c>
      <c r="S53" s="76">
        <v>0.123</v>
      </c>
      <c r="T53" s="76">
        <v>0.136</v>
      </c>
      <c r="U53" s="76">
        <v>0.114</v>
      </c>
      <c r="V53" s="76">
        <v>0.13</v>
      </c>
      <c r="W53" s="76">
        <v>0.115</v>
      </c>
      <c r="X53" s="76">
        <v>0.106</v>
      </c>
      <c r="Y53" s="76">
        <v>0.093</v>
      </c>
      <c r="Z53" s="76">
        <v>0.066</v>
      </c>
      <c r="AA53" s="76">
        <v>0.066</v>
      </c>
      <c r="AB53" s="77">
        <v>0.061</v>
      </c>
      <c r="AC53" s="67"/>
    </row>
    <row r="54" spans="1:29" ht="12" thickBot="1">
      <c r="A54" s="107"/>
      <c r="B54" s="110"/>
      <c r="C54" s="40" t="s">
        <v>7</v>
      </c>
      <c r="D54" s="78">
        <v>-0.023</v>
      </c>
      <c r="E54" s="76">
        <v>-0.035</v>
      </c>
      <c r="F54" s="76">
        <v>-0.037</v>
      </c>
      <c r="G54" s="76">
        <v>-0.01</v>
      </c>
      <c r="H54" s="76">
        <v>-0.04</v>
      </c>
      <c r="I54" s="76">
        <v>-0.044</v>
      </c>
      <c r="J54" s="76">
        <v>-0.021</v>
      </c>
      <c r="K54" s="76">
        <v>-0.04</v>
      </c>
      <c r="L54" s="76">
        <v>-0.034</v>
      </c>
      <c r="M54" s="76">
        <v>-0.042</v>
      </c>
      <c r="N54" s="76">
        <v>-0.018</v>
      </c>
      <c r="O54" s="76">
        <v>-0.024</v>
      </c>
      <c r="P54" s="76">
        <v>-0.057</v>
      </c>
      <c r="Q54" s="76">
        <v>-0.044</v>
      </c>
      <c r="R54" s="76">
        <v>-0.011</v>
      </c>
      <c r="S54" s="76">
        <v>-0.029</v>
      </c>
      <c r="T54" s="76">
        <v>-0.029</v>
      </c>
      <c r="U54" s="76">
        <v>-0.042</v>
      </c>
      <c r="V54" s="76">
        <v>-0.035</v>
      </c>
      <c r="W54" s="76">
        <v>-0.024</v>
      </c>
      <c r="X54" s="76">
        <v>-0.029</v>
      </c>
      <c r="Y54" s="76">
        <v>-0.027</v>
      </c>
      <c r="Z54" s="76">
        <v>-0.037</v>
      </c>
      <c r="AA54" s="76">
        <v>-0.028</v>
      </c>
      <c r="AB54" s="77">
        <v>-0.031</v>
      </c>
      <c r="AC54" s="69"/>
    </row>
    <row r="55" spans="1:29" s="33" customFormat="1" ht="13.5" customHeight="1">
      <c r="A55" s="105">
        <v>6</v>
      </c>
      <c r="B55" s="108" t="s">
        <v>38</v>
      </c>
      <c r="C55" s="37" t="s">
        <v>2</v>
      </c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3"/>
    </row>
    <row r="56" spans="1:29" ht="11.25">
      <c r="A56" s="106"/>
      <c r="B56" s="109"/>
      <c r="C56" s="38" t="s">
        <v>3</v>
      </c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67"/>
    </row>
    <row r="57" spans="1:29" ht="11.25">
      <c r="A57" s="106"/>
      <c r="B57" s="109"/>
      <c r="C57" s="39" t="s">
        <v>4</v>
      </c>
      <c r="D57" s="75">
        <v>3658.48256</v>
      </c>
      <c r="E57" s="75">
        <v>3658.48256</v>
      </c>
      <c r="F57" s="75">
        <v>3658.48256</v>
      </c>
      <c r="G57" s="75">
        <v>3658.48256</v>
      </c>
      <c r="H57" s="75">
        <v>3658.48256</v>
      </c>
      <c r="I57" s="75">
        <v>3658.48256</v>
      </c>
      <c r="J57" s="75">
        <v>3658.48256</v>
      </c>
      <c r="K57" s="75">
        <v>3658.48256</v>
      </c>
      <c r="L57" s="75">
        <v>3658.48256</v>
      </c>
      <c r="M57" s="75">
        <v>3658.48256</v>
      </c>
      <c r="N57" s="75">
        <v>3658.48256</v>
      </c>
      <c r="O57" s="75">
        <v>3658.48256</v>
      </c>
      <c r="P57" s="75">
        <v>3658.48256</v>
      </c>
      <c r="Q57" s="75">
        <v>3658.48256</v>
      </c>
      <c r="R57" s="75">
        <v>3658.48256</v>
      </c>
      <c r="S57" s="75">
        <v>3658.48256</v>
      </c>
      <c r="T57" s="75">
        <v>3658.48256</v>
      </c>
      <c r="U57" s="75">
        <v>3658.48256</v>
      </c>
      <c r="V57" s="75">
        <v>3658.48256</v>
      </c>
      <c r="W57" s="75">
        <v>3658.48256</v>
      </c>
      <c r="X57" s="75">
        <v>3658.48256</v>
      </c>
      <c r="Y57" s="75">
        <v>3658.48256</v>
      </c>
      <c r="Z57" s="75">
        <v>3658.48256</v>
      </c>
      <c r="AA57" s="75">
        <v>3658.48256</v>
      </c>
      <c r="AB57" s="91">
        <v>3658.48256</v>
      </c>
      <c r="AC57" s="67"/>
    </row>
    <row r="58" spans="1:29" ht="11.25">
      <c r="A58" s="106"/>
      <c r="B58" s="109"/>
      <c r="C58" s="39" t="s">
        <v>5</v>
      </c>
      <c r="D58" s="75">
        <v>1273.28736</v>
      </c>
      <c r="E58" s="75">
        <v>1273.28736</v>
      </c>
      <c r="F58" s="75">
        <v>1273.28736</v>
      </c>
      <c r="G58" s="75">
        <v>1273.28736</v>
      </c>
      <c r="H58" s="75">
        <v>1273.28736</v>
      </c>
      <c r="I58" s="75">
        <v>1273.28736</v>
      </c>
      <c r="J58" s="75">
        <v>1273.28736</v>
      </c>
      <c r="K58" s="75">
        <v>1273.28736</v>
      </c>
      <c r="L58" s="75">
        <v>1273.28736</v>
      </c>
      <c r="M58" s="75">
        <v>1273.28736</v>
      </c>
      <c r="N58" s="75">
        <v>1273.28736</v>
      </c>
      <c r="O58" s="75">
        <v>1273.28736</v>
      </c>
      <c r="P58" s="75">
        <v>1273.28736</v>
      </c>
      <c r="Q58" s="75">
        <v>1273.28736</v>
      </c>
      <c r="R58" s="75">
        <v>1273.28736</v>
      </c>
      <c r="S58" s="75">
        <v>1273.28736</v>
      </c>
      <c r="T58" s="75">
        <v>1273.28736</v>
      </c>
      <c r="U58" s="75">
        <v>1273.28736</v>
      </c>
      <c r="V58" s="75">
        <v>1273.28736</v>
      </c>
      <c r="W58" s="75">
        <v>1273.28736</v>
      </c>
      <c r="X58" s="75">
        <v>1273.28736</v>
      </c>
      <c r="Y58" s="75">
        <v>1273.28736</v>
      </c>
      <c r="Z58" s="75">
        <v>1273.28736</v>
      </c>
      <c r="AA58" s="75">
        <v>1273.28736</v>
      </c>
      <c r="AB58" s="91">
        <v>1273.28736</v>
      </c>
      <c r="AC58" s="67"/>
    </row>
    <row r="59" spans="1:29" ht="11.25">
      <c r="A59" s="106"/>
      <c r="B59" s="109"/>
      <c r="C59" s="39" t="s">
        <v>6</v>
      </c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67"/>
    </row>
    <row r="60" spans="1:29" ht="12" thickBot="1">
      <c r="A60" s="107"/>
      <c r="B60" s="110"/>
      <c r="C60" s="40" t="s">
        <v>7</v>
      </c>
      <c r="D60" s="78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69"/>
    </row>
    <row r="61" spans="1:29" s="33" customFormat="1" ht="13.5" customHeight="1">
      <c r="A61" s="105">
        <v>7</v>
      </c>
      <c r="B61" s="108" t="s">
        <v>39</v>
      </c>
      <c r="C61" s="37" t="s">
        <v>2</v>
      </c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3"/>
    </row>
    <row r="62" spans="1:29" ht="11.25">
      <c r="A62" s="106"/>
      <c r="B62" s="109"/>
      <c r="C62" s="38" t="s">
        <v>3</v>
      </c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67"/>
    </row>
    <row r="63" spans="1:29" ht="11.25">
      <c r="A63" s="106"/>
      <c r="B63" s="109"/>
      <c r="C63" s="39" t="s">
        <v>4</v>
      </c>
      <c r="D63" s="75">
        <v>1054.8798000000002</v>
      </c>
      <c r="E63" s="75">
        <v>1054.88804</v>
      </c>
      <c r="F63" s="75">
        <v>1054.89636</v>
      </c>
      <c r="G63" s="75">
        <v>1054.90468</v>
      </c>
      <c r="H63" s="75">
        <v>1054.91308</v>
      </c>
      <c r="I63" s="75">
        <v>1054.92148</v>
      </c>
      <c r="J63" s="75">
        <v>1054.92988</v>
      </c>
      <c r="K63" s="75">
        <v>1054.9382</v>
      </c>
      <c r="L63" s="75">
        <v>1054.94644</v>
      </c>
      <c r="M63" s="75">
        <v>1054.9542000000001</v>
      </c>
      <c r="N63" s="75">
        <v>1054.96204</v>
      </c>
      <c r="O63" s="75">
        <v>1054.96972</v>
      </c>
      <c r="P63" s="75">
        <v>1054.97748</v>
      </c>
      <c r="Q63" s="75">
        <v>1054.98516</v>
      </c>
      <c r="R63" s="75">
        <v>1054.99284</v>
      </c>
      <c r="S63" s="75">
        <v>1055.00052</v>
      </c>
      <c r="T63" s="75">
        <v>1055.0086000000001</v>
      </c>
      <c r="U63" s="75">
        <v>1055.01684</v>
      </c>
      <c r="V63" s="75">
        <v>1055.02508</v>
      </c>
      <c r="W63" s="75">
        <v>1055.03332</v>
      </c>
      <c r="X63" s="75">
        <v>1055.04156</v>
      </c>
      <c r="Y63" s="75">
        <v>1055.0498</v>
      </c>
      <c r="Z63" s="75">
        <v>1055.05804</v>
      </c>
      <c r="AA63" s="75">
        <v>1055.0662</v>
      </c>
      <c r="AB63" s="91">
        <v>1055.07444</v>
      </c>
      <c r="AC63" s="67"/>
    </row>
    <row r="64" spans="1:29" ht="11.25">
      <c r="A64" s="106"/>
      <c r="B64" s="109"/>
      <c r="C64" s="39" t="s">
        <v>5</v>
      </c>
      <c r="D64" s="75">
        <v>1520.80504</v>
      </c>
      <c r="E64" s="75">
        <v>1520.81128</v>
      </c>
      <c r="F64" s="75">
        <v>1520.8176</v>
      </c>
      <c r="G64" s="75">
        <v>1520.824</v>
      </c>
      <c r="H64" s="75">
        <v>1520.8304</v>
      </c>
      <c r="I64" s="75">
        <v>1520.83664</v>
      </c>
      <c r="J64" s="75">
        <v>1520.8428000000001</v>
      </c>
      <c r="K64" s="75">
        <v>1520.84856</v>
      </c>
      <c r="L64" s="75">
        <v>1520.85408</v>
      </c>
      <c r="M64" s="75">
        <v>1520.85968</v>
      </c>
      <c r="N64" s="75">
        <v>1520.86536</v>
      </c>
      <c r="O64" s="75">
        <v>1520.8712</v>
      </c>
      <c r="P64" s="75">
        <v>1520.87712</v>
      </c>
      <c r="Q64" s="75">
        <v>1520.88296</v>
      </c>
      <c r="R64" s="75">
        <v>1520.88872</v>
      </c>
      <c r="S64" s="75">
        <v>1520.89464</v>
      </c>
      <c r="T64" s="75">
        <v>1520.9004</v>
      </c>
      <c r="U64" s="75">
        <v>1520.90624</v>
      </c>
      <c r="V64" s="75">
        <v>1520.91216</v>
      </c>
      <c r="W64" s="75">
        <v>1520.91808</v>
      </c>
      <c r="X64" s="75">
        <v>1520.92408</v>
      </c>
      <c r="Y64" s="75">
        <v>1520.92992</v>
      </c>
      <c r="Z64" s="75">
        <v>1520.93592</v>
      </c>
      <c r="AA64" s="75">
        <v>1520.94208</v>
      </c>
      <c r="AB64" s="91">
        <v>1520.94832</v>
      </c>
      <c r="AC64" s="67"/>
    </row>
    <row r="65" spans="1:29" ht="11.25">
      <c r="A65" s="106"/>
      <c r="B65" s="109"/>
      <c r="C65" s="39" t="s">
        <v>6</v>
      </c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67"/>
    </row>
    <row r="66" spans="1:29" ht="12" thickBot="1">
      <c r="A66" s="107"/>
      <c r="B66" s="110"/>
      <c r="C66" s="40" t="s">
        <v>7</v>
      </c>
      <c r="D66" s="78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69"/>
    </row>
    <row r="67" spans="1:29" s="33" customFormat="1" ht="13.5" customHeight="1">
      <c r="A67" s="105">
        <v>8</v>
      </c>
      <c r="B67" s="108" t="s">
        <v>40</v>
      </c>
      <c r="C67" s="37" t="s">
        <v>2</v>
      </c>
      <c r="D67" s="82">
        <v>10.692</v>
      </c>
      <c r="E67" s="83">
        <v>10.695</v>
      </c>
      <c r="F67" s="83">
        <v>10.777</v>
      </c>
      <c r="G67" s="83">
        <v>10.762</v>
      </c>
      <c r="H67" s="83">
        <v>10.752</v>
      </c>
      <c r="I67" s="83">
        <v>10.667</v>
      </c>
      <c r="J67" s="83">
        <v>10.588</v>
      </c>
      <c r="K67" s="83">
        <v>10.378</v>
      </c>
      <c r="L67" s="83">
        <v>10.471</v>
      </c>
      <c r="M67" s="83">
        <v>10.41</v>
      </c>
      <c r="N67" s="83">
        <v>10.527</v>
      </c>
      <c r="O67" s="83">
        <v>10.496</v>
      </c>
      <c r="P67" s="83">
        <v>10.543</v>
      </c>
      <c r="Q67" s="83">
        <v>10.441</v>
      </c>
      <c r="R67" s="83">
        <v>10.47</v>
      </c>
      <c r="S67" s="83">
        <v>10.483</v>
      </c>
      <c r="T67" s="83">
        <v>10.505</v>
      </c>
      <c r="U67" s="83">
        <v>10.535</v>
      </c>
      <c r="V67" s="83">
        <v>10.657</v>
      </c>
      <c r="W67" s="83">
        <v>10.478</v>
      </c>
      <c r="X67" s="83">
        <v>10.619</v>
      </c>
      <c r="Y67" s="83">
        <v>10.624</v>
      </c>
      <c r="Z67" s="83">
        <v>10.616</v>
      </c>
      <c r="AA67" s="83">
        <v>10.72</v>
      </c>
      <c r="AB67" s="84">
        <v>10.701</v>
      </c>
      <c r="AC67" s="73"/>
    </row>
    <row r="68" spans="1:29" ht="11.25">
      <c r="A68" s="106"/>
      <c r="B68" s="109"/>
      <c r="C68" s="38" t="s">
        <v>3</v>
      </c>
      <c r="D68" s="79">
        <v>26.7</v>
      </c>
      <c r="E68" s="80">
        <v>27.549999999999997</v>
      </c>
      <c r="F68" s="80">
        <v>24.15</v>
      </c>
      <c r="G68" s="80">
        <v>25</v>
      </c>
      <c r="H68" s="80">
        <v>24.9</v>
      </c>
      <c r="I68" s="80">
        <v>25.75</v>
      </c>
      <c r="J68" s="80">
        <v>19.05</v>
      </c>
      <c r="K68" s="80">
        <v>27.35</v>
      </c>
      <c r="L68" s="80">
        <v>30.700000000000003</v>
      </c>
      <c r="M68" s="80">
        <v>29.7</v>
      </c>
      <c r="N68" s="80">
        <v>17.65</v>
      </c>
      <c r="O68" s="80">
        <v>19.5</v>
      </c>
      <c r="P68" s="80">
        <v>30.1</v>
      </c>
      <c r="Q68" s="80">
        <v>24.700000000000003</v>
      </c>
      <c r="R68" s="80">
        <v>26.1</v>
      </c>
      <c r="S68" s="80">
        <v>29.1</v>
      </c>
      <c r="T68" s="80">
        <v>27.35</v>
      </c>
      <c r="U68" s="80">
        <v>17.3</v>
      </c>
      <c r="V68" s="80">
        <v>26.55</v>
      </c>
      <c r="W68" s="80">
        <v>29.700000000000003</v>
      </c>
      <c r="X68" s="80">
        <v>26.45</v>
      </c>
      <c r="Y68" s="80">
        <v>26.4</v>
      </c>
      <c r="Z68" s="80">
        <v>18.35</v>
      </c>
      <c r="AA68" s="80">
        <v>24.85</v>
      </c>
      <c r="AB68" s="81">
        <v>25.25</v>
      </c>
      <c r="AC68" s="67"/>
    </row>
    <row r="69" spans="1:29" ht="11.25">
      <c r="A69" s="106"/>
      <c r="B69" s="109"/>
      <c r="C69" s="39" t="s">
        <v>4</v>
      </c>
      <c r="D69" s="75">
        <v>2574.09136</v>
      </c>
      <c r="E69" s="75">
        <v>2574.21096</v>
      </c>
      <c r="F69" s="75">
        <v>2574.33112</v>
      </c>
      <c r="G69" s="75">
        <v>2574.45012</v>
      </c>
      <c r="H69" s="75">
        <v>2574.56396</v>
      </c>
      <c r="I69" s="75">
        <v>2574.6665199999998</v>
      </c>
      <c r="J69" s="75">
        <v>2574.78172</v>
      </c>
      <c r="K69" s="75">
        <v>2574.88076</v>
      </c>
      <c r="L69" s="75">
        <v>2575.00872</v>
      </c>
      <c r="M69" s="75">
        <v>2575.1388</v>
      </c>
      <c r="N69" s="75">
        <v>2575.26536</v>
      </c>
      <c r="O69" s="75">
        <v>2575.34208</v>
      </c>
      <c r="P69" s="75">
        <v>2575.4644000000003</v>
      </c>
      <c r="Q69" s="75">
        <v>2575.59036</v>
      </c>
      <c r="R69" s="75">
        <v>2575.71228</v>
      </c>
      <c r="S69" s="75">
        <v>2575.8346</v>
      </c>
      <c r="T69" s="75">
        <v>2575.95872</v>
      </c>
      <c r="U69" s="75">
        <v>2576.0660000000003</v>
      </c>
      <c r="V69" s="75">
        <v>2576.1446</v>
      </c>
      <c r="W69" s="75">
        <v>2576.2558</v>
      </c>
      <c r="X69" s="75">
        <v>2576.37804</v>
      </c>
      <c r="Y69" s="75">
        <v>2576.5006000000003</v>
      </c>
      <c r="Z69" s="75">
        <v>2576.62332</v>
      </c>
      <c r="AA69" s="75">
        <v>2576.70052</v>
      </c>
      <c r="AB69" s="91">
        <v>2576.81676</v>
      </c>
      <c r="AC69" s="67"/>
    </row>
    <row r="70" spans="1:29" ht="11.25">
      <c r="A70" s="106"/>
      <c r="B70" s="109"/>
      <c r="C70" s="39" t="s">
        <v>5</v>
      </c>
      <c r="D70" s="75">
        <v>127.19968</v>
      </c>
      <c r="E70" s="75">
        <v>127.22692</v>
      </c>
      <c r="F70" s="75">
        <v>127.25476</v>
      </c>
      <c r="G70" s="75">
        <v>127.28232</v>
      </c>
      <c r="H70" s="75">
        <v>127.30600000000001</v>
      </c>
      <c r="I70" s="75">
        <v>127.32820000000001</v>
      </c>
      <c r="J70" s="75">
        <v>127.35288</v>
      </c>
      <c r="K70" s="75">
        <v>127.37544</v>
      </c>
      <c r="L70" s="75">
        <v>127.40268</v>
      </c>
      <c r="M70" s="75">
        <v>127.43136</v>
      </c>
      <c r="N70" s="75">
        <v>127.45852</v>
      </c>
      <c r="O70" s="75">
        <v>127.47435999999999</v>
      </c>
      <c r="P70" s="75">
        <v>127.50648</v>
      </c>
      <c r="Q70" s="75">
        <v>127.53924</v>
      </c>
      <c r="R70" s="75">
        <v>127.56792</v>
      </c>
      <c r="S70" s="75">
        <v>127.59916</v>
      </c>
      <c r="T70" s="75">
        <v>127.63076</v>
      </c>
      <c r="U70" s="75">
        <v>127.65603999999999</v>
      </c>
      <c r="V70" s="75">
        <v>127.67344</v>
      </c>
      <c r="W70" s="75">
        <v>127.70020000000001</v>
      </c>
      <c r="X70" s="75">
        <v>127.72932</v>
      </c>
      <c r="Y70" s="75">
        <v>127.75868</v>
      </c>
      <c r="Z70" s="75">
        <v>127.78456</v>
      </c>
      <c r="AA70" s="75">
        <v>127.79896</v>
      </c>
      <c r="AB70" s="91">
        <v>127.82072</v>
      </c>
      <c r="AC70" s="67"/>
    </row>
    <row r="71" spans="1:29" ht="11.25">
      <c r="A71" s="106"/>
      <c r="B71" s="109"/>
      <c r="C71" s="39" t="s">
        <v>6</v>
      </c>
      <c r="D71" s="75">
        <v>0.491</v>
      </c>
      <c r="E71" s="76">
        <v>0.493</v>
      </c>
      <c r="F71" s="76">
        <v>0</v>
      </c>
      <c r="G71" s="76">
        <v>0.473</v>
      </c>
      <c r="H71" s="76">
        <v>0.498</v>
      </c>
      <c r="I71" s="76">
        <v>0.427</v>
      </c>
      <c r="J71" s="76">
        <v>0.342</v>
      </c>
      <c r="K71" s="76">
        <v>0.517</v>
      </c>
      <c r="L71" s="76">
        <v>0.523</v>
      </c>
      <c r="M71" s="76">
        <v>0.509</v>
      </c>
      <c r="N71" s="76">
        <v>0.333</v>
      </c>
      <c r="O71" s="76">
        <v>0.338</v>
      </c>
      <c r="P71" s="76">
        <v>0.533</v>
      </c>
      <c r="Q71" s="76">
        <v>0.456</v>
      </c>
      <c r="R71" s="76">
        <v>0.486</v>
      </c>
      <c r="S71" s="76">
        <v>0.497</v>
      </c>
      <c r="T71" s="76">
        <v>0.505</v>
      </c>
      <c r="U71" s="76">
        <v>0.26</v>
      </c>
      <c r="V71" s="76">
        <v>0.376</v>
      </c>
      <c r="W71" s="76">
        <v>0.501</v>
      </c>
      <c r="X71" s="76">
        <v>0.459</v>
      </c>
      <c r="Y71" s="76">
        <v>0.485</v>
      </c>
      <c r="Z71" s="76">
        <v>0.307</v>
      </c>
      <c r="AA71" s="76">
        <v>0.463</v>
      </c>
      <c r="AB71" s="77">
        <v>0.47</v>
      </c>
      <c r="AC71" s="67"/>
    </row>
    <row r="72" spans="1:29" ht="12" thickBot="1">
      <c r="A72" s="107"/>
      <c r="B72" s="110"/>
      <c r="C72" s="40" t="s">
        <v>7</v>
      </c>
      <c r="D72" s="78">
        <v>0.125</v>
      </c>
      <c r="E72" s="76">
        <v>0.054</v>
      </c>
      <c r="F72" s="76">
        <v>0</v>
      </c>
      <c r="G72" s="76">
        <v>0.173</v>
      </c>
      <c r="H72" s="76">
        <v>0.071</v>
      </c>
      <c r="I72" s="76">
        <v>0.155</v>
      </c>
      <c r="J72" s="76">
        <v>0.059</v>
      </c>
      <c r="K72" s="76">
        <v>0.089</v>
      </c>
      <c r="L72" s="76">
        <v>0.171</v>
      </c>
      <c r="M72" s="76">
        <v>0.132</v>
      </c>
      <c r="N72" s="76">
        <v>0.054</v>
      </c>
      <c r="O72" s="76">
        <v>0.134</v>
      </c>
      <c r="P72" s="76">
        <v>0.151</v>
      </c>
      <c r="Q72" s="76">
        <v>0.094</v>
      </c>
      <c r="R72" s="76">
        <v>0.113</v>
      </c>
      <c r="S72" s="76">
        <v>0.118</v>
      </c>
      <c r="T72" s="76">
        <v>0.13</v>
      </c>
      <c r="U72" s="76">
        <v>0.021</v>
      </c>
      <c r="V72" s="76">
        <v>0.358</v>
      </c>
      <c r="W72" s="76">
        <v>0.093</v>
      </c>
      <c r="X72" s="76">
        <v>0.069</v>
      </c>
      <c r="Y72" s="76">
        <v>0.089</v>
      </c>
      <c r="Z72" s="76">
        <v>0.037</v>
      </c>
      <c r="AA72" s="76">
        <v>0.223</v>
      </c>
      <c r="AB72" s="77">
        <v>0.124</v>
      </c>
      <c r="AC72" s="69"/>
    </row>
    <row r="73" spans="1:29" s="33" customFormat="1" ht="13.5" customHeight="1">
      <c r="A73" s="105">
        <v>9</v>
      </c>
      <c r="B73" s="108" t="s">
        <v>41</v>
      </c>
      <c r="C73" s="37" t="s">
        <v>2</v>
      </c>
      <c r="D73" s="82">
        <v>10.762</v>
      </c>
      <c r="E73" s="83">
        <v>10.723</v>
      </c>
      <c r="F73" s="83">
        <v>10.781</v>
      </c>
      <c r="G73" s="83">
        <v>10.787</v>
      </c>
      <c r="H73" s="83">
        <v>10.806</v>
      </c>
      <c r="I73" s="83">
        <v>10.719</v>
      </c>
      <c r="J73" s="83">
        <v>10.637</v>
      </c>
      <c r="K73" s="83">
        <v>10.433</v>
      </c>
      <c r="L73" s="83">
        <v>10.526</v>
      </c>
      <c r="M73" s="83">
        <v>10.51</v>
      </c>
      <c r="N73" s="83">
        <v>10.569</v>
      </c>
      <c r="O73" s="83">
        <v>10.507</v>
      </c>
      <c r="P73" s="83">
        <v>10.611</v>
      </c>
      <c r="Q73" s="83">
        <v>10.491</v>
      </c>
      <c r="R73" s="83">
        <v>10.503</v>
      </c>
      <c r="S73" s="83">
        <v>10.544</v>
      </c>
      <c r="T73" s="83">
        <v>10.577</v>
      </c>
      <c r="U73" s="83">
        <v>10.561</v>
      </c>
      <c r="V73" s="83">
        <v>10.693</v>
      </c>
      <c r="W73" s="83">
        <v>10.467</v>
      </c>
      <c r="X73" s="83">
        <v>10.627</v>
      </c>
      <c r="Y73" s="83">
        <v>10.669</v>
      </c>
      <c r="Z73" s="83">
        <v>10.633</v>
      </c>
      <c r="AA73" s="83">
        <v>10.758</v>
      </c>
      <c r="AB73" s="84">
        <v>10.74</v>
      </c>
      <c r="AC73" s="73"/>
    </row>
    <row r="74" spans="1:29" ht="11.25">
      <c r="A74" s="106"/>
      <c r="B74" s="109"/>
      <c r="C74" s="38" t="s">
        <v>3</v>
      </c>
      <c r="D74" s="79">
        <v>24.950000000000003</v>
      </c>
      <c r="E74" s="80">
        <v>26.55</v>
      </c>
      <c r="F74" s="80">
        <v>22.950000000000003</v>
      </c>
      <c r="G74" s="80">
        <v>23.95</v>
      </c>
      <c r="H74" s="80">
        <v>12.4</v>
      </c>
      <c r="I74" s="80">
        <v>23.65</v>
      </c>
      <c r="J74" s="80">
        <v>24.950000000000003</v>
      </c>
      <c r="K74" s="80">
        <v>28.1</v>
      </c>
      <c r="L74" s="80">
        <v>26.1</v>
      </c>
      <c r="M74" s="80">
        <v>27.950000000000003</v>
      </c>
      <c r="N74" s="80">
        <v>26.35</v>
      </c>
      <c r="O74" s="80">
        <v>11.65</v>
      </c>
      <c r="P74" s="80">
        <v>25.35</v>
      </c>
      <c r="Q74" s="80">
        <v>13.7</v>
      </c>
      <c r="R74" s="80">
        <v>12.25</v>
      </c>
      <c r="S74" s="80">
        <v>14.4</v>
      </c>
      <c r="T74" s="80">
        <v>15.2</v>
      </c>
      <c r="U74" s="80">
        <v>23.450000000000003</v>
      </c>
      <c r="V74" s="80">
        <v>10.45</v>
      </c>
      <c r="W74" s="80">
        <v>23.9</v>
      </c>
      <c r="X74" s="80">
        <v>24.700000000000003</v>
      </c>
      <c r="Y74" s="80">
        <v>24.200000000000003</v>
      </c>
      <c r="Z74" s="80">
        <v>24.4</v>
      </c>
      <c r="AA74" s="80">
        <v>23.200000000000003</v>
      </c>
      <c r="AB74" s="81">
        <v>10.75</v>
      </c>
      <c r="AC74" s="67"/>
    </row>
    <row r="75" spans="1:29" ht="11.25">
      <c r="A75" s="106"/>
      <c r="B75" s="109"/>
      <c r="C75" s="39" t="s">
        <v>4</v>
      </c>
      <c r="D75" s="75">
        <v>6165.60436</v>
      </c>
      <c r="E75" s="75">
        <v>6165.71736</v>
      </c>
      <c r="F75" s="75">
        <v>6165.82092</v>
      </c>
      <c r="G75" s="75">
        <v>6165.91524</v>
      </c>
      <c r="H75" s="75">
        <v>6166.00304</v>
      </c>
      <c r="I75" s="75">
        <v>6166.09064</v>
      </c>
      <c r="J75" s="75">
        <v>6166.18332</v>
      </c>
      <c r="K75" s="75">
        <v>6166.2952000000005</v>
      </c>
      <c r="L75" s="75">
        <v>6166.40712</v>
      </c>
      <c r="M75" s="75">
        <v>6166.50444</v>
      </c>
      <c r="N75" s="75">
        <v>6166.61508</v>
      </c>
      <c r="O75" s="75">
        <v>6166.671</v>
      </c>
      <c r="P75" s="75">
        <v>6166.77116</v>
      </c>
      <c r="Q75" s="75">
        <v>6166.86816</v>
      </c>
      <c r="R75" s="75">
        <v>6166.93412</v>
      </c>
      <c r="S75" s="75">
        <v>6167.02404</v>
      </c>
      <c r="T75" s="75">
        <v>6167.11184</v>
      </c>
      <c r="U75" s="75">
        <v>6167.22204</v>
      </c>
      <c r="V75" s="75">
        <v>6167.28724</v>
      </c>
      <c r="W75" s="75">
        <v>6167.36824</v>
      </c>
      <c r="X75" s="75">
        <v>6167.46744</v>
      </c>
      <c r="Y75" s="75">
        <v>6167.57228</v>
      </c>
      <c r="Z75" s="75">
        <v>6167.68144</v>
      </c>
      <c r="AA75" s="75">
        <v>6167.77484</v>
      </c>
      <c r="AB75" s="91">
        <v>6167.85356</v>
      </c>
      <c r="AC75" s="67"/>
    </row>
    <row r="76" spans="1:29" ht="11.25">
      <c r="A76" s="106"/>
      <c r="B76" s="109"/>
      <c r="C76" s="39" t="s">
        <v>5</v>
      </c>
      <c r="D76" s="75">
        <v>2236.05324</v>
      </c>
      <c r="E76" s="75">
        <v>2236.08336</v>
      </c>
      <c r="F76" s="75">
        <v>2236.10944</v>
      </c>
      <c r="G76" s="75">
        <v>2236.1342</v>
      </c>
      <c r="H76" s="75">
        <v>2236.15516</v>
      </c>
      <c r="I76" s="75">
        <v>2236.1776</v>
      </c>
      <c r="J76" s="75">
        <v>2236.19972</v>
      </c>
      <c r="K76" s="75">
        <v>2236.2302</v>
      </c>
      <c r="L76" s="75">
        <v>2236.26296</v>
      </c>
      <c r="M76" s="75">
        <v>2236.29332</v>
      </c>
      <c r="N76" s="75">
        <v>2236.32528</v>
      </c>
      <c r="O76" s="75">
        <v>2236.34084</v>
      </c>
      <c r="P76" s="75">
        <v>2236.37008</v>
      </c>
      <c r="Q76" s="75">
        <v>2236.4006</v>
      </c>
      <c r="R76" s="75">
        <v>2236.4201199999998</v>
      </c>
      <c r="S76" s="75">
        <v>2236.44888</v>
      </c>
      <c r="T76" s="75">
        <v>2236.47696</v>
      </c>
      <c r="U76" s="75">
        <v>2236.51092</v>
      </c>
      <c r="V76" s="75">
        <v>2236.52772</v>
      </c>
      <c r="W76" s="75">
        <v>2236.55184</v>
      </c>
      <c r="X76" s="75">
        <v>2236.57856</v>
      </c>
      <c r="Y76" s="75">
        <v>2236.6063599999998</v>
      </c>
      <c r="Z76" s="75">
        <v>2236.636</v>
      </c>
      <c r="AA76" s="75">
        <v>2236.66412</v>
      </c>
      <c r="AB76" s="91">
        <v>2236.68568</v>
      </c>
      <c r="AC76" s="67"/>
    </row>
    <row r="77" spans="1:29" ht="11.25">
      <c r="A77" s="106"/>
      <c r="B77" s="109"/>
      <c r="C77" s="39" t="s">
        <v>6</v>
      </c>
      <c r="D77" s="75">
        <v>0.451</v>
      </c>
      <c r="E77" s="76">
        <v>0.482</v>
      </c>
      <c r="F77" s="76">
        <v>0.434</v>
      </c>
      <c r="G77" s="76">
        <v>0</v>
      </c>
      <c r="H77" s="76">
        <v>0.227</v>
      </c>
      <c r="I77" s="76">
        <v>0.245</v>
      </c>
      <c r="J77" s="76">
        <v>0.458</v>
      </c>
      <c r="K77" s="76">
        <v>0.654</v>
      </c>
      <c r="L77" s="76">
        <v>0.459</v>
      </c>
      <c r="M77" s="76">
        <v>0.462</v>
      </c>
      <c r="N77" s="76">
        <v>0.46</v>
      </c>
      <c r="O77" s="76">
        <v>0.198</v>
      </c>
      <c r="P77" s="76">
        <v>0.548</v>
      </c>
      <c r="Q77" s="76">
        <v>0.233</v>
      </c>
      <c r="R77" s="76">
        <v>0.196</v>
      </c>
      <c r="S77" s="76">
        <v>0.254</v>
      </c>
      <c r="T77" s="76">
        <v>0.266</v>
      </c>
      <c r="U77" s="76">
        <v>0.44</v>
      </c>
      <c r="V77" s="76">
        <v>0.189</v>
      </c>
      <c r="W77" s="76">
        <v>0.438</v>
      </c>
      <c r="X77" s="76">
        <v>0.44</v>
      </c>
      <c r="Y77" s="76">
        <v>0.442</v>
      </c>
      <c r="Z77" s="76">
        <v>0.438</v>
      </c>
      <c r="AA77" s="76">
        <v>0.4</v>
      </c>
      <c r="AB77" s="77">
        <v>0.19</v>
      </c>
      <c r="AC77" s="67"/>
    </row>
    <row r="78" spans="1:29" ht="12" thickBot="1">
      <c r="A78" s="107"/>
      <c r="B78" s="110"/>
      <c r="C78" s="40" t="s">
        <v>7</v>
      </c>
      <c r="D78" s="78">
        <v>0.112</v>
      </c>
      <c r="E78" s="76">
        <v>0.137</v>
      </c>
      <c r="F78" s="76">
        <v>0</v>
      </c>
      <c r="G78" s="76">
        <v>0</v>
      </c>
      <c r="H78" s="76">
        <v>0.06</v>
      </c>
      <c r="I78" s="76">
        <v>-0.006</v>
      </c>
      <c r="J78" s="76">
        <v>0.133</v>
      </c>
      <c r="K78" s="76">
        <v>0.213</v>
      </c>
      <c r="L78" s="76">
        <v>0.134</v>
      </c>
      <c r="M78" s="76">
        <v>0.148</v>
      </c>
      <c r="N78" s="76">
        <v>0.142</v>
      </c>
      <c r="O78" s="76">
        <v>0.049</v>
      </c>
      <c r="P78" s="76">
        <v>0.183</v>
      </c>
      <c r="Q78" s="76">
        <v>0.053</v>
      </c>
      <c r="R78" s="76">
        <v>0.079</v>
      </c>
      <c r="S78" s="76">
        <v>0.096</v>
      </c>
      <c r="T78" s="76">
        <v>0.099</v>
      </c>
      <c r="U78" s="76">
        <v>0.099</v>
      </c>
      <c r="V78" s="76">
        <v>0.042</v>
      </c>
      <c r="W78" s="76">
        <v>0.11</v>
      </c>
      <c r="X78" s="76">
        <v>0.132</v>
      </c>
      <c r="Y78" s="76">
        <v>0.171</v>
      </c>
      <c r="Z78" s="76">
        <v>0.115</v>
      </c>
      <c r="AA78" s="76">
        <v>0.102</v>
      </c>
      <c r="AB78" s="77">
        <v>0.056</v>
      </c>
      <c r="AC78" s="69"/>
    </row>
    <row r="79" spans="1:29" s="33" customFormat="1" ht="13.5" customHeight="1">
      <c r="A79" s="105">
        <v>10</v>
      </c>
      <c r="B79" s="108" t="s">
        <v>42</v>
      </c>
      <c r="C79" s="37" t="s">
        <v>2</v>
      </c>
      <c r="D79" s="82">
        <v>10.663</v>
      </c>
      <c r="E79" s="83">
        <v>10.684</v>
      </c>
      <c r="F79" s="83">
        <v>10.783</v>
      </c>
      <c r="G79" s="83">
        <v>10.758</v>
      </c>
      <c r="H79" s="83">
        <v>10.752</v>
      </c>
      <c r="I79" s="83">
        <v>10.69</v>
      </c>
      <c r="J79" s="83">
        <v>10.621</v>
      </c>
      <c r="K79" s="83">
        <v>10.394</v>
      </c>
      <c r="L79" s="83">
        <v>10.473</v>
      </c>
      <c r="M79" s="83">
        <v>10.411</v>
      </c>
      <c r="N79" s="83">
        <v>10.558</v>
      </c>
      <c r="O79" s="83">
        <v>10.529</v>
      </c>
      <c r="P79" s="83">
        <v>10.544</v>
      </c>
      <c r="Q79" s="83">
        <v>10.483</v>
      </c>
      <c r="R79" s="83">
        <v>10.477</v>
      </c>
      <c r="S79" s="83">
        <v>10.523</v>
      </c>
      <c r="T79" s="83">
        <v>10.537</v>
      </c>
      <c r="U79" s="83">
        <v>10.601</v>
      </c>
      <c r="V79" s="83">
        <v>10.685</v>
      </c>
      <c r="W79" s="83">
        <v>10.504</v>
      </c>
      <c r="X79" s="83">
        <v>10.617</v>
      </c>
      <c r="Y79" s="83">
        <v>10.579</v>
      </c>
      <c r="Z79" s="83">
        <v>10.629</v>
      </c>
      <c r="AA79" s="83">
        <v>10.728</v>
      </c>
      <c r="AB79" s="84">
        <v>10.708</v>
      </c>
      <c r="AC79" s="73"/>
    </row>
    <row r="80" spans="1:29" ht="11.25">
      <c r="A80" s="106"/>
      <c r="B80" s="109"/>
      <c r="C80" s="38" t="s">
        <v>3</v>
      </c>
      <c r="D80" s="79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1">
        <v>0</v>
      </c>
      <c r="AC80" s="67"/>
    </row>
    <row r="81" spans="1:29" ht="11.25">
      <c r="A81" s="106"/>
      <c r="B81" s="109"/>
      <c r="C81" s="39" t="s">
        <v>4</v>
      </c>
      <c r="D81" s="75">
        <v>18607.35488</v>
      </c>
      <c r="E81" s="75">
        <v>18607.35488</v>
      </c>
      <c r="F81" s="75">
        <v>18607.35488</v>
      </c>
      <c r="G81" s="75">
        <v>18607.35488</v>
      </c>
      <c r="H81" s="75">
        <v>18607.35488</v>
      </c>
      <c r="I81" s="75">
        <v>18607.35488</v>
      </c>
      <c r="J81" s="75">
        <v>18607.35488</v>
      </c>
      <c r="K81" s="75">
        <v>18607.35488</v>
      </c>
      <c r="L81" s="75">
        <v>18607.35488</v>
      </c>
      <c r="M81" s="75">
        <v>18607.35488</v>
      </c>
      <c r="N81" s="75">
        <v>18607.35488</v>
      </c>
      <c r="O81" s="75">
        <v>18607.35488</v>
      </c>
      <c r="P81" s="75">
        <v>18607.35488</v>
      </c>
      <c r="Q81" s="75">
        <v>18607.35488</v>
      </c>
      <c r="R81" s="75">
        <v>18607.35488</v>
      </c>
      <c r="S81" s="75">
        <v>18607.35488</v>
      </c>
      <c r="T81" s="75">
        <v>18607.35488</v>
      </c>
      <c r="U81" s="75">
        <v>18607.35488</v>
      </c>
      <c r="V81" s="75">
        <v>18607.35488</v>
      </c>
      <c r="W81" s="75">
        <v>18607.35488</v>
      </c>
      <c r="X81" s="75">
        <v>18607.35488</v>
      </c>
      <c r="Y81" s="75">
        <v>18607.35488</v>
      </c>
      <c r="Z81" s="75">
        <v>18607.35488</v>
      </c>
      <c r="AA81" s="75">
        <v>18607.35488</v>
      </c>
      <c r="AB81" s="91">
        <v>18607.35488</v>
      </c>
      <c r="AC81" s="67"/>
    </row>
    <row r="82" spans="1:29" ht="11.25">
      <c r="A82" s="106"/>
      <c r="B82" s="109"/>
      <c r="C82" s="39" t="s">
        <v>5</v>
      </c>
      <c r="D82" s="75">
        <v>4184.6836</v>
      </c>
      <c r="E82" s="75">
        <v>4184.6836</v>
      </c>
      <c r="F82" s="75">
        <v>4184.6836</v>
      </c>
      <c r="G82" s="75">
        <v>4184.6836</v>
      </c>
      <c r="H82" s="75">
        <v>4184.6836</v>
      </c>
      <c r="I82" s="75">
        <v>4184.6836</v>
      </c>
      <c r="J82" s="75">
        <v>4184.6836</v>
      </c>
      <c r="K82" s="75">
        <v>4184.6836</v>
      </c>
      <c r="L82" s="75">
        <v>4184.6836</v>
      </c>
      <c r="M82" s="75">
        <v>4184.6836</v>
      </c>
      <c r="N82" s="75">
        <v>4184.6836</v>
      </c>
      <c r="O82" s="75">
        <v>4184.6836</v>
      </c>
      <c r="P82" s="75">
        <v>4184.6836</v>
      </c>
      <c r="Q82" s="75">
        <v>4184.6836</v>
      </c>
      <c r="R82" s="75">
        <v>4184.6836</v>
      </c>
      <c r="S82" s="75">
        <v>4184.6836</v>
      </c>
      <c r="T82" s="75">
        <v>4184.6836</v>
      </c>
      <c r="U82" s="75">
        <v>4184.6836</v>
      </c>
      <c r="V82" s="75">
        <v>4184.6836</v>
      </c>
      <c r="W82" s="75">
        <v>4184.6836</v>
      </c>
      <c r="X82" s="75">
        <v>4184.6836</v>
      </c>
      <c r="Y82" s="75">
        <v>4184.6836</v>
      </c>
      <c r="Z82" s="75">
        <v>4184.6836</v>
      </c>
      <c r="AA82" s="75">
        <v>4184.6836</v>
      </c>
      <c r="AB82" s="91">
        <v>4184.6836</v>
      </c>
      <c r="AC82" s="67"/>
    </row>
    <row r="83" spans="1:29" ht="11.25">
      <c r="A83" s="106"/>
      <c r="B83" s="109"/>
      <c r="C83" s="39" t="s">
        <v>6</v>
      </c>
      <c r="D83" s="75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7">
        <v>0</v>
      </c>
      <c r="AC83" s="67"/>
    </row>
    <row r="84" spans="1:29" ht="12" thickBot="1">
      <c r="A84" s="107"/>
      <c r="B84" s="110"/>
      <c r="C84" s="40" t="s">
        <v>7</v>
      </c>
      <c r="D84" s="78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7">
        <v>0</v>
      </c>
      <c r="AC84" s="69"/>
    </row>
    <row r="85" spans="1:29" s="33" customFormat="1" ht="13.5" customHeight="1">
      <c r="A85" s="105">
        <v>11</v>
      </c>
      <c r="B85" s="108" t="s">
        <v>43</v>
      </c>
      <c r="C85" s="37" t="s">
        <v>2</v>
      </c>
      <c r="D85" s="82">
        <v>10.68</v>
      </c>
      <c r="E85" s="83">
        <v>10.714</v>
      </c>
      <c r="F85" s="83">
        <v>10.811</v>
      </c>
      <c r="G85" s="83">
        <v>10.787</v>
      </c>
      <c r="H85" s="83">
        <v>10.792</v>
      </c>
      <c r="I85" s="83">
        <v>10.73</v>
      </c>
      <c r="J85" s="83">
        <v>10.677</v>
      </c>
      <c r="K85" s="83">
        <v>10.464</v>
      </c>
      <c r="L85" s="83">
        <v>10.511</v>
      </c>
      <c r="M85" s="83">
        <v>10.468</v>
      </c>
      <c r="N85" s="83">
        <v>10.589</v>
      </c>
      <c r="O85" s="83">
        <v>10.54</v>
      </c>
      <c r="P85" s="83">
        <v>10.591</v>
      </c>
      <c r="Q85" s="83">
        <v>10.525</v>
      </c>
      <c r="R85" s="83">
        <v>10.557</v>
      </c>
      <c r="S85" s="83">
        <v>10.543</v>
      </c>
      <c r="T85" s="83">
        <v>10.563</v>
      </c>
      <c r="U85" s="83">
        <v>10.587</v>
      </c>
      <c r="V85" s="83">
        <v>10.695</v>
      </c>
      <c r="W85" s="83">
        <v>10.511</v>
      </c>
      <c r="X85" s="83">
        <v>10.644</v>
      </c>
      <c r="Y85" s="83">
        <v>10.6</v>
      </c>
      <c r="Z85" s="83">
        <v>10.68</v>
      </c>
      <c r="AA85" s="83">
        <v>10.791</v>
      </c>
      <c r="AB85" s="84">
        <v>10.755</v>
      </c>
      <c r="AC85" s="73"/>
    </row>
    <row r="86" spans="1:29" ht="11.25">
      <c r="A86" s="106"/>
      <c r="B86" s="109"/>
      <c r="C86" s="38" t="s">
        <v>3</v>
      </c>
      <c r="D86" s="79">
        <v>0.9333333333333332</v>
      </c>
      <c r="E86" s="80">
        <v>1.0333333333333332</v>
      </c>
      <c r="F86" s="80">
        <v>0.9</v>
      </c>
      <c r="G86" s="80">
        <v>0.9666666666666668</v>
      </c>
      <c r="H86" s="80">
        <v>0.7000000000000001</v>
      </c>
      <c r="I86" s="80">
        <v>0.7000000000000001</v>
      </c>
      <c r="J86" s="80">
        <v>2</v>
      </c>
      <c r="K86" s="80">
        <v>2.6333333333333333</v>
      </c>
      <c r="L86" s="80">
        <v>2.8000000000000003</v>
      </c>
      <c r="M86" s="80">
        <v>3.133333333333333</v>
      </c>
      <c r="N86" s="80">
        <v>2.0666666666666664</v>
      </c>
      <c r="O86" s="80">
        <v>2.0333333333333337</v>
      </c>
      <c r="P86" s="80">
        <v>2.9333333333333336</v>
      </c>
      <c r="Q86" s="80">
        <v>3.0333333333333337</v>
      </c>
      <c r="R86" s="80">
        <v>2.1333333333333333</v>
      </c>
      <c r="S86" s="80">
        <v>2.066666666666667</v>
      </c>
      <c r="T86" s="80">
        <v>2.3</v>
      </c>
      <c r="U86" s="80">
        <v>1.9666666666666668</v>
      </c>
      <c r="V86" s="80">
        <v>2.7000000000000006</v>
      </c>
      <c r="W86" s="80">
        <v>2.3000000000000003</v>
      </c>
      <c r="X86" s="80">
        <v>2.2333333333333334</v>
      </c>
      <c r="Y86" s="80">
        <v>3.133333333333333</v>
      </c>
      <c r="Z86" s="80">
        <v>3.033333333333333</v>
      </c>
      <c r="AA86" s="80">
        <v>3.233333333333333</v>
      </c>
      <c r="AB86" s="81">
        <v>2.5</v>
      </c>
      <c r="AC86" s="67"/>
    </row>
    <row r="87" spans="1:29" ht="11.25">
      <c r="A87" s="106"/>
      <c r="B87" s="109"/>
      <c r="C87" s="39" t="s">
        <v>4</v>
      </c>
      <c r="D87" s="75">
        <v>6816.5706</v>
      </c>
      <c r="E87" s="75">
        <v>6816.57796</v>
      </c>
      <c r="F87" s="75">
        <v>6816.58516</v>
      </c>
      <c r="G87" s="75">
        <v>6816.5927599999995</v>
      </c>
      <c r="H87" s="75">
        <v>6816.59836</v>
      </c>
      <c r="I87" s="75">
        <v>6816.60236</v>
      </c>
      <c r="J87" s="75">
        <v>6816.6098</v>
      </c>
      <c r="K87" s="75">
        <v>6816.63756</v>
      </c>
      <c r="L87" s="75">
        <v>6816.66172</v>
      </c>
      <c r="M87" s="75">
        <v>6816.68388</v>
      </c>
      <c r="N87" s="75">
        <v>6816.71036</v>
      </c>
      <c r="O87" s="75">
        <v>6816.73004</v>
      </c>
      <c r="P87" s="75">
        <v>6816.75356</v>
      </c>
      <c r="Q87" s="75">
        <v>6816.78084</v>
      </c>
      <c r="R87" s="75">
        <v>6816.80508</v>
      </c>
      <c r="S87" s="75">
        <v>6816.82508</v>
      </c>
      <c r="T87" s="75">
        <v>6816.85212</v>
      </c>
      <c r="U87" s="75">
        <v>6816.879400000001</v>
      </c>
      <c r="V87" s="75">
        <v>6816.90732</v>
      </c>
      <c r="W87" s="75">
        <v>6816.93172</v>
      </c>
      <c r="X87" s="75">
        <v>6816.9538</v>
      </c>
      <c r="Y87" s="75">
        <v>6816.98652</v>
      </c>
      <c r="Z87" s="75">
        <v>6817.0158</v>
      </c>
      <c r="AA87" s="75">
        <v>6817.04412</v>
      </c>
      <c r="AB87" s="91">
        <v>6817.06508</v>
      </c>
      <c r="AC87" s="67"/>
    </row>
    <row r="88" spans="1:29" ht="11.25">
      <c r="A88" s="106"/>
      <c r="B88" s="109"/>
      <c r="C88" s="39" t="s">
        <v>5</v>
      </c>
      <c r="D88" s="75">
        <v>5363.35792</v>
      </c>
      <c r="E88" s="75">
        <v>5363.363200000001</v>
      </c>
      <c r="F88" s="75">
        <v>5363.3684</v>
      </c>
      <c r="G88" s="75">
        <v>5363.37304</v>
      </c>
      <c r="H88" s="75">
        <v>5363.37656</v>
      </c>
      <c r="I88" s="75">
        <v>5363.3788</v>
      </c>
      <c r="J88" s="75">
        <v>5363.38064</v>
      </c>
      <c r="K88" s="75">
        <v>5363.3956</v>
      </c>
      <c r="L88" s="75">
        <v>5363.40408</v>
      </c>
      <c r="M88" s="75">
        <v>5363.41064</v>
      </c>
      <c r="N88" s="75">
        <v>5363.42408</v>
      </c>
      <c r="O88" s="75">
        <v>5363.4264</v>
      </c>
      <c r="P88" s="75">
        <v>5363.43416</v>
      </c>
      <c r="Q88" s="75">
        <v>5363.44664</v>
      </c>
      <c r="R88" s="75">
        <v>5363.45536</v>
      </c>
      <c r="S88" s="75">
        <v>5363.45824</v>
      </c>
      <c r="T88" s="75">
        <v>5363.4708</v>
      </c>
      <c r="U88" s="75">
        <v>5363.48296</v>
      </c>
      <c r="V88" s="75">
        <v>5363.49648</v>
      </c>
      <c r="W88" s="75">
        <v>5363.50608</v>
      </c>
      <c r="X88" s="75">
        <v>5363.51096</v>
      </c>
      <c r="Y88" s="75">
        <v>5363.52392</v>
      </c>
      <c r="Z88" s="75">
        <v>5363.534000000001</v>
      </c>
      <c r="AA88" s="75">
        <v>5363.54272</v>
      </c>
      <c r="AB88" s="91">
        <v>5363.54624</v>
      </c>
      <c r="AC88" s="67"/>
    </row>
    <row r="89" spans="1:29" ht="11.25">
      <c r="A89" s="106"/>
      <c r="B89" s="109"/>
      <c r="C89" s="39" t="s">
        <v>6</v>
      </c>
      <c r="D89" s="75">
        <v>0.016</v>
      </c>
      <c r="E89" s="76">
        <v>0.015</v>
      </c>
      <c r="F89" s="76">
        <v>0.013</v>
      </c>
      <c r="G89" s="76">
        <v>0.015</v>
      </c>
      <c r="H89" s="76">
        <v>0.006</v>
      </c>
      <c r="I89" s="76">
        <v>0.007</v>
      </c>
      <c r="J89" s="76">
        <v>0.035</v>
      </c>
      <c r="K89" s="76">
        <v>0.057</v>
      </c>
      <c r="L89" s="76">
        <v>0.046</v>
      </c>
      <c r="M89" s="76">
        <v>0.054</v>
      </c>
      <c r="N89" s="76">
        <v>0.037</v>
      </c>
      <c r="O89" s="76">
        <v>0.037</v>
      </c>
      <c r="P89" s="76">
        <v>0.048</v>
      </c>
      <c r="Q89" s="76">
        <v>0.041</v>
      </c>
      <c r="R89" s="76">
        <v>0.039</v>
      </c>
      <c r="S89" s="76">
        <v>0.036</v>
      </c>
      <c r="T89" s="76">
        <v>0.041</v>
      </c>
      <c r="U89" s="76">
        <v>0.035</v>
      </c>
      <c r="V89" s="76">
        <v>0.051</v>
      </c>
      <c r="W89" s="76">
        <v>0.041</v>
      </c>
      <c r="X89" s="76">
        <v>0.043</v>
      </c>
      <c r="Y89" s="76">
        <v>0.061</v>
      </c>
      <c r="Z89" s="76">
        <v>0.046</v>
      </c>
      <c r="AA89" s="76">
        <v>0.058</v>
      </c>
      <c r="AB89" s="77">
        <v>0.038</v>
      </c>
      <c r="AC89" s="67"/>
    </row>
    <row r="90" spans="1:29" ht="12" thickBot="1">
      <c r="A90" s="107"/>
      <c r="B90" s="110"/>
      <c r="C90" s="40" t="s">
        <v>7</v>
      </c>
      <c r="D90" s="78">
        <v>0.01</v>
      </c>
      <c r="E90" s="76">
        <v>0.01</v>
      </c>
      <c r="F90" s="76">
        <v>0.01</v>
      </c>
      <c r="G90" s="76">
        <v>0.009</v>
      </c>
      <c r="H90" s="76">
        <v>0.006</v>
      </c>
      <c r="I90" s="76">
        <v>0.004</v>
      </c>
      <c r="J90" s="76">
        <v>0.009</v>
      </c>
      <c r="K90" s="76">
        <v>0</v>
      </c>
      <c r="L90" s="76">
        <v>0.017</v>
      </c>
      <c r="M90" s="76">
        <v>0.007</v>
      </c>
      <c r="N90" s="76">
        <v>0.006</v>
      </c>
      <c r="O90" s="76">
        <v>0.004</v>
      </c>
      <c r="P90" s="76">
        <v>0.023</v>
      </c>
      <c r="Q90" s="76">
        <v>0.004</v>
      </c>
      <c r="R90" s="76">
        <v>0</v>
      </c>
      <c r="S90" s="76">
        <v>0.001</v>
      </c>
      <c r="T90" s="76">
        <v>0.003</v>
      </c>
      <c r="U90" s="76">
        <v>0.008</v>
      </c>
      <c r="V90" s="76">
        <v>0.008</v>
      </c>
      <c r="W90" s="76">
        <v>0.006</v>
      </c>
      <c r="X90" s="76">
        <v>0.006</v>
      </c>
      <c r="Y90" s="76">
        <v>0.002</v>
      </c>
      <c r="Z90" s="76">
        <v>0.015</v>
      </c>
      <c r="AA90" s="76">
        <v>0.036</v>
      </c>
      <c r="AB90" s="77">
        <v>0.027</v>
      </c>
      <c r="AC90" s="69"/>
    </row>
    <row r="91" spans="1:29" s="33" customFormat="1" ht="13.5" customHeight="1">
      <c r="A91" s="105">
        <v>12</v>
      </c>
      <c r="B91" s="108" t="s">
        <v>44</v>
      </c>
      <c r="C91" s="37" t="s">
        <v>2</v>
      </c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4"/>
      <c r="AC91" s="73"/>
    </row>
    <row r="92" spans="1:29" ht="11.25">
      <c r="A92" s="106"/>
      <c r="B92" s="109"/>
      <c r="C92" s="38" t="s">
        <v>3</v>
      </c>
      <c r="D92" s="79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1"/>
      <c r="AC92" s="67"/>
    </row>
    <row r="93" spans="1:29" ht="11.25">
      <c r="A93" s="106"/>
      <c r="B93" s="109"/>
      <c r="C93" s="39" t="s">
        <v>4</v>
      </c>
      <c r="D93" s="75">
        <v>2509.43116</v>
      </c>
      <c r="E93" s="75">
        <v>2509.70132</v>
      </c>
      <c r="F93" s="75">
        <v>2509.97388</v>
      </c>
      <c r="G93" s="75">
        <v>2510.25012</v>
      </c>
      <c r="H93" s="75">
        <v>2510.511</v>
      </c>
      <c r="I93" s="75">
        <v>2510.791</v>
      </c>
      <c r="J93" s="75">
        <v>2511.25284</v>
      </c>
      <c r="K93" s="75">
        <v>2511.7998000000002</v>
      </c>
      <c r="L93" s="75">
        <v>2512.523</v>
      </c>
      <c r="M93" s="75">
        <v>2513.23452</v>
      </c>
      <c r="N93" s="75">
        <v>2513.63572</v>
      </c>
      <c r="O93" s="75">
        <v>2513.95308</v>
      </c>
      <c r="P93" s="75">
        <v>2514.29052</v>
      </c>
      <c r="Q93" s="75">
        <v>2514.65884</v>
      </c>
      <c r="R93" s="75">
        <v>2515.07324</v>
      </c>
      <c r="S93" s="75">
        <v>2515.46492</v>
      </c>
      <c r="T93" s="75">
        <v>2515.67164</v>
      </c>
      <c r="U93" s="75">
        <v>2515.91468</v>
      </c>
      <c r="V93" s="75">
        <v>2516.16404</v>
      </c>
      <c r="W93" s="75">
        <v>2516.43532</v>
      </c>
      <c r="X93" s="75">
        <v>2516.69172</v>
      </c>
      <c r="Y93" s="75">
        <v>2516.94452</v>
      </c>
      <c r="Z93" s="75">
        <v>2517.18916</v>
      </c>
      <c r="AA93" s="75">
        <v>2517.4210000000003</v>
      </c>
      <c r="AB93" s="91">
        <v>2517.6474000000003</v>
      </c>
      <c r="AC93" s="67"/>
    </row>
    <row r="94" spans="1:29" ht="11.25">
      <c r="A94" s="106"/>
      <c r="B94" s="109"/>
      <c r="C94" s="39" t="s">
        <v>5</v>
      </c>
      <c r="D94" s="75">
        <v>1728.00896</v>
      </c>
      <c r="E94" s="75">
        <v>1728.07928</v>
      </c>
      <c r="F94" s="75">
        <v>1728.15176</v>
      </c>
      <c r="G94" s="75">
        <v>1728.22624</v>
      </c>
      <c r="H94" s="75">
        <v>1728.29648</v>
      </c>
      <c r="I94" s="75">
        <v>1728.37072</v>
      </c>
      <c r="J94" s="75">
        <v>1728.49856</v>
      </c>
      <c r="K94" s="75">
        <v>1728.67032</v>
      </c>
      <c r="L94" s="75">
        <v>1728.80896</v>
      </c>
      <c r="M94" s="75">
        <v>1728.97976</v>
      </c>
      <c r="N94" s="75">
        <v>1729.11344</v>
      </c>
      <c r="O94" s="75">
        <v>1729.19776</v>
      </c>
      <c r="P94" s="75">
        <v>1729.36008</v>
      </c>
      <c r="Q94" s="75">
        <v>1729.53824</v>
      </c>
      <c r="R94" s="75">
        <v>1729.74288</v>
      </c>
      <c r="S94" s="75">
        <v>1729.8872000000001</v>
      </c>
      <c r="T94" s="75">
        <v>1729.93536</v>
      </c>
      <c r="U94" s="75">
        <v>1729.99848</v>
      </c>
      <c r="V94" s="75">
        <v>1730.0656000000001</v>
      </c>
      <c r="W94" s="75">
        <v>1730.13144</v>
      </c>
      <c r="X94" s="75">
        <v>1730.20192</v>
      </c>
      <c r="Y94" s="75">
        <v>1730.26752</v>
      </c>
      <c r="Z94" s="75">
        <v>1730.33624</v>
      </c>
      <c r="AA94" s="75">
        <v>1730.40776</v>
      </c>
      <c r="AB94" s="91">
        <v>1730.48128</v>
      </c>
      <c r="AC94" s="67"/>
    </row>
    <row r="95" spans="1:29" ht="11.25">
      <c r="A95" s="106"/>
      <c r="B95" s="109"/>
      <c r="C95" s="39" t="s">
        <v>6</v>
      </c>
      <c r="D95" s="75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67"/>
    </row>
    <row r="96" spans="1:29" ht="12" thickBot="1">
      <c r="A96" s="107"/>
      <c r="B96" s="110"/>
      <c r="C96" s="40" t="s">
        <v>7</v>
      </c>
      <c r="D96" s="78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69"/>
    </row>
    <row r="97" spans="1:29" s="33" customFormat="1" ht="13.5" customHeight="1">
      <c r="A97" s="105">
        <v>13</v>
      </c>
      <c r="B97" s="108" t="s">
        <v>45</v>
      </c>
      <c r="C97" s="37" t="s">
        <v>2</v>
      </c>
      <c r="D97" s="8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4"/>
      <c r="AC97" s="73"/>
    </row>
    <row r="98" spans="1:29" ht="11.25">
      <c r="A98" s="106"/>
      <c r="B98" s="109"/>
      <c r="C98" s="38" t="s">
        <v>3</v>
      </c>
      <c r="D98" s="79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67"/>
    </row>
    <row r="99" spans="1:29" ht="11.25">
      <c r="A99" s="106"/>
      <c r="B99" s="109"/>
      <c r="C99" s="39" t="s">
        <v>4</v>
      </c>
      <c r="D99" s="75">
        <v>2875.3448000000003</v>
      </c>
      <c r="E99" s="75">
        <v>2875.3448000000003</v>
      </c>
      <c r="F99" s="75">
        <v>2875.3448000000003</v>
      </c>
      <c r="G99" s="75">
        <v>2875.3448000000003</v>
      </c>
      <c r="H99" s="75">
        <v>2875.3448000000003</v>
      </c>
      <c r="I99" s="75">
        <v>2875.3448000000003</v>
      </c>
      <c r="J99" s="75">
        <v>2875.3448000000003</v>
      </c>
      <c r="K99" s="75">
        <v>2875.3448000000003</v>
      </c>
      <c r="L99" s="75">
        <v>2875.3448000000003</v>
      </c>
      <c r="M99" s="75">
        <v>2875.3448000000003</v>
      </c>
      <c r="N99" s="75">
        <v>2875.3448000000003</v>
      </c>
      <c r="O99" s="75">
        <v>2875.3448000000003</v>
      </c>
      <c r="P99" s="75">
        <v>2875.3448000000003</v>
      </c>
      <c r="Q99" s="75">
        <v>2875.3448000000003</v>
      </c>
      <c r="R99" s="75">
        <v>2875.3448000000003</v>
      </c>
      <c r="S99" s="75">
        <v>2875.3448000000003</v>
      </c>
      <c r="T99" s="75">
        <v>2875.3448000000003</v>
      </c>
      <c r="U99" s="75">
        <v>2875.3448000000003</v>
      </c>
      <c r="V99" s="75">
        <v>2875.3448000000003</v>
      </c>
      <c r="W99" s="75">
        <v>2875.3448000000003</v>
      </c>
      <c r="X99" s="75">
        <v>2875.3448000000003</v>
      </c>
      <c r="Y99" s="75">
        <v>2875.3448000000003</v>
      </c>
      <c r="Z99" s="75">
        <v>2875.3448000000003</v>
      </c>
      <c r="AA99" s="75">
        <v>2875.3448000000003</v>
      </c>
      <c r="AB99" s="91">
        <v>2875.3448000000003</v>
      </c>
      <c r="AC99" s="67"/>
    </row>
    <row r="100" spans="1:29" ht="11.25">
      <c r="A100" s="106"/>
      <c r="B100" s="109"/>
      <c r="C100" s="39" t="s">
        <v>5</v>
      </c>
      <c r="D100" s="75">
        <v>1196.3306</v>
      </c>
      <c r="E100" s="75">
        <v>1196.3306</v>
      </c>
      <c r="F100" s="75">
        <v>1196.3306</v>
      </c>
      <c r="G100" s="75">
        <v>1196.3306</v>
      </c>
      <c r="H100" s="75">
        <v>1196.3306</v>
      </c>
      <c r="I100" s="75">
        <v>1196.3306</v>
      </c>
      <c r="J100" s="75">
        <v>1196.3306</v>
      </c>
      <c r="K100" s="75">
        <v>1196.3306</v>
      </c>
      <c r="L100" s="75">
        <v>1196.3306</v>
      </c>
      <c r="M100" s="75">
        <v>1196.3306</v>
      </c>
      <c r="N100" s="75">
        <v>1196.3306</v>
      </c>
      <c r="O100" s="75">
        <v>1196.3306</v>
      </c>
      <c r="P100" s="75">
        <v>1196.3306</v>
      </c>
      <c r="Q100" s="75">
        <v>1196.3306</v>
      </c>
      <c r="R100" s="75">
        <v>1196.3306</v>
      </c>
      <c r="S100" s="75">
        <v>1196.3306</v>
      </c>
      <c r="T100" s="75">
        <v>1196.3306</v>
      </c>
      <c r="U100" s="75">
        <v>1196.3306</v>
      </c>
      <c r="V100" s="75">
        <v>1196.3306</v>
      </c>
      <c r="W100" s="75">
        <v>1196.3306</v>
      </c>
      <c r="X100" s="75">
        <v>1196.3306</v>
      </c>
      <c r="Y100" s="75">
        <v>1196.3306</v>
      </c>
      <c r="Z100" s="75">
        <v>1196.3306</v>
      </c>
      <c r="AA100" s="75">
        <v>1196.3306</v>
      </c>
      <c r="AB100" s="91">
        <v>1196.3306</v>
      </c>
      <c r="AC100" s="67"/>
    </row>
    <row r="101" spans="1:29" ht="11.25">
      <c r="A101" s="106"/>
      <c r="B101" s="109"/>
      <c r="C101" s="39" t="s">
        <v>6</v>
      </c>
      <c r="D101" s="75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67"/>
    </row>
    <row r="102" spans="1:29" ht="12" thickBot="1">
      <c r="A102" s="107"/>
      <c r="B102" s="110"/>
      <c r="C102" s="40" t="s">
        <v>7</v>
      </c>
      <c r="D102" s="78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69"/>
    </row>
    <row r="103" spans="1:29" s="33" customFormat="1" ht="13.5" customHeight="1">
      <c r="A103" s="105">
        <v>14</v>
      </c>
      <c r="B103" s="108" t="s">
        <v>46</v>
      </c>
      <c r="C103" s="37" t="s">
        <v>2</v>
      </c>
      <c r="D103" s="8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4"/>
      <c r="AC103" s="73"/>
    </row>
    <row r="104" spans="1:29" ht="11.25">
      <c r="A104" s="106"/>
      <c r="B104" s="109"/>
      <c r="C104" s="38" t="s">
        <v>3</v>
      </c>
      <c r="D104" s="79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1"/>
      <c r="AC104" s="67"/>
    </row>
    <row r="105" spans="1:29" ht="11.25">
      <c r="A105" s="106"/>
      <c r="B105" s="109"/>
      <c r="C105" s="39" t="s">
        <v>4</v>
      </c>
      <c r="D105" s="75">
        <v>25089.17835</v>
      </c>
      <c r="E105" s="75">
        <v>25089.41705</v>
      </c>
      <c r="F105" s="75">
        <v>25089.66225</v>
      </c>
      <c r="G105" s="75">
        <v>25089.89665</v>
      </c>
      <c r="H105" s="75">
        <v>25090.13465</v>
      </c>
      <c r="I105" s="75">
        <v>25090.43335</v>
      </c>
      <c r="J105" s="75">
        <v>25090.76895</v>
      </c>
      <c r="K105" s="75">
        <v>25091.12585</v>
      </c>
      <c r="L105" s="75">
        <v>25091.43425</v>
      </c>
      <c r="M105" s="75">
        <v>25091.75095</v>
      </c>
      <c r="N105" s="75">
        <v>25092.02565</v>
      </c>
      <c r="O105" s="75">
        <v>25092.31455</v>
      </c>
      <c r="P105" s="75">
        <v>25092.55775</v>
      </c>
      <c r="Q105" s="75">
        <v>25092.84165</v>
      </c>
      <c r="R105" s="75">
        <v>25093.13115</v>
      </c>
      <c r="S105" s="75">
        <v>25093.43615</v>
      </c>
      <c r="T105" s="75">
        <v>25093.76935</v>
      </c>
      <c r="U105" s="75">
        <v>25094.09685</v>
      </c>
      <c r="V105" s="75">
        <v>25094.43905</v>
      </c>
      <c r="W105" s="75">
        <v>25094.73615</v>
      </c>
      <c r="X105" s="75">
        <v>25095.03855</v>
      </c>
      <c r="Y105" s="75">
        <v>25095.24505</v>
      </c>
      <c r="Z105" s="75">
        <v>25095.40815</v>
      </c>
      <c r="AA105" s="75">
        <v>25095.61485</v>
      </c>
      <c r="AB105" s="91">
        <v>25095.75735</v>
      </c>
      <c r="AC105" s="67"/>
    </row>
    <row r="106" spans="1:29" ht="11.25">
      <c r="A106" s="106"/>
      <c r="B106" s="109"/>
      <c r="C106" s="39" t="s">
        <v>5</v>
      </c>
      <c r="D106" s="75">
        <v>5554.9785</v>
      </c>
      <c r="E106" s="75">
        <v>5554.9785</v>
      </c>
      <c r="F106" s="75">
        <v>5554.9793</v>
      </c>
      <c r="G106" s="75">
        <v>5554.9793</v>
      </c>
      <c r="H106" s="75">
        <v>5554.9827000000005</v>
      </c>
      <c r="I106" s="75">
        <v>5555.0032</v>
      </c>
      <c r="J106" s="75">
        <v>5555.0203</v>
      </c>
      <c r="K106" s="75">
        <v>5555.056500000001</v>
      </c>
      <c r="L106" s="75">
        <v>5555.0836</v>
      </c>
      <c r="M106" s="75">
        <v>5555.1171</v>
      </c>
      <c r="N106" s="75">
        <v>5555.125300000001</v>
      </c>
      <c r="O106" s="75">
        <v>5555.1543</v>
      </c>
      <c r="P106" s="75">
        <v>5555.1696</v>
      </c>
      <c r="Q106" s="75">
        <v>5555.2339</v>
      </c>
      <c r="R106" s="75">
        <v>5555.255300000001</v>
      </c>
      <c r="S106" s="75">
        <v>5555.2841</v>
      </c>
      <c r="T106" s="75">
        <v>5555.315500000001</v>
      </c>
      <c r="U106" s="75">
        <v>5555.354600000001</v>
      </c>
      <c r="V106" s="75">
        <v>5555.406800000001</v>
      </c>
      <c r="W106" s="75">
        <v>5555.4299</v>
      </c>
      <c r="X106" s="75">
        <v>5555.4571000000005</v>
      </c>
      <c r="Y106" s="75">
        <v>5555.4651</v>
      </c>
      <c r="Z106" s="75">
        <v>5555.485500000001</v>
      </c>
      <c r="AA106" s="75">
        <v>5555.5841</v>
      </c>
      <c r="AB106" s="91">
        <v>5555.584400000001</v>
      </c>
      <c r="AC106" s="67"/>
    </row>
    <row r="107" spans="1:29" ht="11.25">
      <c r="A107" s="106"/>
      <c r="B107" s="109"/>
      <c r="C107" s="39" t="s">
        <v>6</v>
      </c>
      <c r="D107" s="75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67"/>
    </row>
    <row r="108" spans="1:29" ht="12" thickBot="1">
      <c r="A108" s="107"/>
      <c r="B108" s="110"/>
      <c r="C108" s="40" t="s">
        <v>7</v>
      </c>
      <c r="D108" s="78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69"/>
    </row>
    <row r="109" spans="1:29" s="33" customFormat="1" ht="13.5" customHeight="1">
      <c r="A109" s="105">
        <v>15</v>
      </c>
      <c r="B109" s="108" t="s">
        <v>47</v>
      </c>
      <c r="C109" s="37" t="s">
        <v>2</v>
      </c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4"/>
      <c r="AC109" s="73"/>
    </row>
    <row r="110" spans="1:29" ht="11.25">
      <c r="A110" s="106"/>
      <c r="B110" s="109"/>
      <c r="C110" s="38" t="s">
        <v>3</v>
      </c>
      <c r="D110" s="79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1"/>
      <c r="AC110" s="67"/>
    </row>
    <row r="111" spans="1:29" ht="11.25">
      <c r="A111" s="106"/>
      <c r="B111" s="109"/>
      <c r="C111" s="39" t="s">
        <v>4</v>
      </c>
      <c r="D111" s="75">
        <v>8563.36152</v>
      </c>
      <c r="E111" s="75">
        <v>8563.42496</v>
      </c>
      <c r="F111" s="75">
        <v>8563.48832</v>
      </c>
      <c r="G111" s="75">
        <v>8563.5516</v>
      </c>
      <c r="H111" s="75">
        <v>8563.61492</v>
      </c>
      <c r="I111" s="75">
        <v>8563.6782</v>
      </c>
      <c r="J111" s="75">
        <v>8563.74148</v>
      </c>
      <c r="K111" s="75">
        <v>8563.80492</v>
      </c>
      <c r="L111" s="75">
        <v>8563.86832</v>
      </c>
      <c r="M111" s="75">
        <v>8563.93168</v>
      </c>
      <c r="N111" s="75">
        <v>8563.995</v>
      </c>
      <c r="O111" s="75">
        <v>8564.05804</v>
      </c>
      <c r="P111" s="75">
        <v>8564.121000000001</v>
      </c>
      <c r="Q111" s="75">
        <v>8564.18392</v>
      </c>
      <c r="R111" s="75">
        <v>8564.24692</v>
      </c>
      <c r="S111" s="75">
        <v>8564.30996</v>
      </c>
      <c r="T111" s="75">
        <v>8564.37308</v>
      </c>
      <c r="U111" s="75">
        <v>8564.436239999999</v>
      </c>
      <c r="V111" s="75">
        <v>8564.49936</v>
      </c>
      <c r="W111" s="75">
        <v>8564.56244</v>
      </c>
      <c r="X111" s="75">
        <v>8564.62548</v>
      </c>
      <c r="Y111" s="75">
        <v>8564.68856</v>
      </c>
      <c r="Z111" s="75">
        <v>8564.75168</v>
      </c>
      <c r="AA111" s="75">
        <v>8564.8148</v>
      </c>
      <c r="AB111" s="91">
        <v>8564.87784</v>
      </c>
      <c r="AC111" s="67"/>
    </row>
    <row r="112" spans="1:29" ht="11.25">
      <c r="A112" s="106"/>
      <c r="B112" s="109"/>
      <c r="C112" s="39" t="s">
        <v>5</v>
      </c>
      <c r="D112" s="75">
        <v>3368.38796</v>
      </c>
      <c r="E112" s="75">
        <v>3368.38796</v>
      </c>
      <c r="F112" s="75">
        <v>3368.38796</v>
      </c>
      <c r="G112" s="75">
        <v>3368.38796</v>
      </c>
      <c r="H112" s="75">
        <v>3368.38796</v>
      </c>
      <c r="I112" s="75">
        <v>3368.38796</v>
      </c>
      <c r="J112" s="75">
        <v>3368.38796</v>
      </c>
      <c r="K112" s="75">
        <v>3368.38796</v>
      </c>
      <c r="L112" s="75">
        <v>3368.38796</v>
      </c>
      <c r="M112" s="75">
        <v>3368.38796</v>
      </c>
      <c r="N112" s="75">
        <v>3368.38796</v>
      </c>
      <c r="O112" s="75">
        <v>3368.38796</v>
      </c>
      <c r="P112" s="75">
        <v>3368.38796</v>
      </c>
      <c r="Q112" s="75">
        <v>3368.38796</v>
      </c>
      <c r="R112" s="75">
        <v>3368.38796</v>
      </c>
      <c r="S112" s="75">
        <v>3368.38796</v>
      </c>
      <c r="T112" s="75">
        <v>3368.38796</v>
      </c>
      <c r="U112" s="75">
        <v>3368.38796</v>
      </c>
      <c r="V112" s="75">
        <v>3368.38796</v>
      </c>
      <c r="W112" s="75">
        <v>3368.38796</v>
      </c>
      <c r="X112" s="75">
        <v>3368.38796</v>
      </c>
      <c r="Y112" s="75">
        <v>3368.38796</v>
      </c>
      <c r="Z112" s="75">
        <v>3368.38796</v>
      </c>
      <c r="AA112" s="75">
        <v>3368.38796</v>
      </c>
      <c r="AB112" s="91">
        <v>3368.38796</v>
      </c>
      <c r="AC112" s="67"/>
    </row>
    <row r="113" spans="1:29" ht="11.25">
      <c r="A113" s="106"/>
      <c r="B113" s="109"/>
      <c r="C113" s="39" t="s">
        <v>6</v>
      </c>
      <c r="D113" s="75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67"/>
    </row>
    <row r="114" spans="1:29" ht="12" thickBot="1">
      <c r="A114" s="107"/>
      <c r="B114" s="110"/>
      <c r="C114" s="40" t="s">
        <v>7</v>
      </c>
      <c r="D114" s="78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69"/>
    </row>
    <row r="115" spans="1:29" s="33" customFormat="1" ht="13.5" customHeight="1">
      <c r="A115" s="105">
        <v>16</v>
      </c>
      <c r="B115" s="108" t="s">
        <v>48</v>
      </c>
      <c r="C115" s="37" t="s">
        <v>2</v>
      </c>
      <c r="D115" s="82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4"/>
      <c r="AC115" s="73"/>
    </row>
    <row r="116" spans="1:29" ht="11.25">
      <c r="A116" s="106"/>
      <c r="B116" s="109"/>
      <c r="C116" s="38" t="s">
        <v>3</v>
      </c>
      <c r="D116" s="79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1"/>
      <c r="AC116" s="67"/>
    </row>
    <row r="117" spans="1:29" ht="11.25">
      <c r="A117" s="106"/>
      <c r="B117" s="109"/>
      <c r="C117" s="39" t="s">
        <v>4</v>
      </c>
      <c r="D117" s="75">
        <v>2212.00228</v>
      </c>
      <c r="E117" s="75">
        <v>2212.07972</v>
      </c>
      <c r="F117" s="75">
        <v>2212.15772</v>
      </c>
      <c r="G117" s="75">
        <v>2212.2358</v>
      </c>
      <c r="H117" s="75">
        <v>2212.31388</v>
      </c>
      <c r="I117" s="75">
        <v>2212.39164</v>
      </c>
      <c r="J117" s="75">
        <v>2212.46828</v>
      </c>
      <c r="K117" s="75">
        <v>2212.54996</v>
      </c>
      <c r="L117" s="75">
        <v>2212.70332</v>
      </c>
      <c r="M117" s="75">
        <v>2212.85788</v>
      </c>
      <c r="N117" s="75">
        <v>2213.0102</v>
      </c>
      <c r="O117" s="75">
        <v>2213.15668</v>
      </c>
      <c r="P117" s="75">
        <v>2213.25156</v>
      </c>
      <c r="Q117" s="75">
        <v>2213.33436</v>
      </c>
      <c r="R117" s="75">
        <v>2213.3982</v>
      </c>
      <c r="S117" s="75">
        <v>2213.46244</v>
      </c>
      <c r="T117" s="75">
        <v>2213.52756</v>
      </c>
      <c r="U117" s="75">
        <v>2213.59284</v>
      </c>
      <c r="V117" s="75">
        <v>2213.65916</v>
      </c>
      <c r="W117" s="75">
        <v>2213.72508</v>
      </c>
      <c r="X117" s="75">
        <v>2213.79108</v>
      </c>
      <c r="Y117" s="75">
        <v>2213.85684</v>
      </c>
      <c r="Z117" s="75">
        <v>2213.92308</v>
      </c>
      <c r="AA117" s="75">
        <v>2213.99004</v>
      </c>
      <c r="AB117" s="91">
        <v>2214.05764</v>
      </c>
      <c r="AC117" s="67"/>
    </row>
    <row r="118" spans="1:29" ht="11.25">
      <c r="A118" s="106"/>
      <c r="B118" s="109"/>
      <c r="C118" s="39" t="s">
        <v>5</v>
      </c>
      <c r="D118" s="75">
        <v>788.31092</v>
      </c>
      <c r="E118" s="75">
        <v>788.31092</v>
      </c>
      <c r="F118" s="75">
        <v>788.31092</v>
      </c>
      <c r="G118" s="75">
        <v>788.31092</v>
      </c>
      <c r="H118" s="75">
        <v>788.31092</v>
      </c>
      <c r="I118" s="75">
        <v>788.31092</v>
      </c>
      <c r="J118" s="75">
        <v>788.31092</v>
      </c>
      <c r="K118" s="75">
        <v>788.31188</v>
      </c>
      <c r="L118" s="75">
        <v>788.31868</v>
      </c>
      <c r="M118" s="75">
        <v>788.32612</v>
      </c>
      <c r="N118" s="75">
        <v>788.33132</v>
      </c>
      <c r="O118" s="75">
        <v>788.34108</v>
      </c>
      <c r="P118" s="75">
        <v>788.34228</v>
      </c>
      <c r="Q118" s="75">
        <v>788.34284</v>
      </c>
      <c r="R118" s="75">
        <v>788.34284</v>
      </c>
      <c r="S118" s="75">
        <v>788.34284</v>
      </c>
      <c r="T118" s="75">
        <v>788.34284</v>
      </c>
      <c r="U118" s="75">
        <v>788.34284</v>
      </c>
      <c r="V118" s="75">
        <v>788.34284</v>
      </c>
      <c r="W118" s="75">
        <v>788.34284</v>
      </c>
      <c r="X118" s="75">
        <v>788.34284</v>
      </c>
      <c r="Y118" s="75">
        <v>788.34284</v>
      </c>
      <c r="Z118" s="75">
        <v>788.34284</v>
      </c>
      <c r="AA118" s="75">
        <v>788.34284</v>
      </c>
      <c r="AB118" s="91">
        <v>788.34284</v>
      </c>
      <c r="AC118" s="67"/>
    </row>
    <row r="119" spans="1:29" ht="11.25">
      <c r="A119" s="106"/>
      <c r="B119" s="109"/>
      <c r="C119" s="39" t="s">
        <v>6</v>
      </c>
      <c r="D119" s="75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67"/>
    </row>
    <row r="120" spans="1:29" ht="12" thickBot="1">
      <c r="A120" s="107"/>
      <c r="B120" s="110"/>
      <c r="C120" s="40" t="s">
        <v>7</v>
      </c>
      <c r="D120" s="78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69"/>
    </row>
    <row r="121" spans="1:29" s="33" customFormat="1" ht="13.5" customHeight="1">
      <c r="A121" s="105">
        <v>17</v>
      </c>
      <c r="B121" s="108" t="s">
        <v>49</v>
      </c>
      <c r="C121" s="37" t="s">
        <v>2</v>
      </c>
      <c r="D121" s="82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4"/>
      <c r="AC121" s="73"/>
    </row>
    <row r="122" spans="1:29" ht="11.25">
      <c r="A122" s="106"/>
      <c r="B122" s="109"/>
      <c r="C122" s="38" t="s">
        <v>3</v>
      </c>
      <c r="D122" s="79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1"/>
      <c r="AC122" s="67"/>
    </row>
    <row r="123" spans="1:29" ht="11.25">
      <c r="A123" s="106"/>
      <c r="B123" s="109"/>
      <c r="C123" s="39" t="s">
        <v>4</v>
      </c>
      <c r="D123" s="75">
        <v>3394.23904</v>
      </c>
      <c r="E123" s="75">
        <v>3394.241</v>
      </c>
      <c r="F123" s="75">
        <v>3394.24288</v>
      </c>
      <c r="G123" s="75">
        <v>3394.24556</v>
      </c>
      <c r="H123" s="75">
        <v>3394.24576</v>
      </c>
      <c r="I123" s="75">
        <v>3394.24608</v>
      </c>
      <c r="J123" s="75">
        <v>3394.25092</v>
      </c>
      <c r="K123" s="75">
        <v>3394.27216</v>
      </c>
      <c r="L123" s="75">
        <v>3394.29288</v>
      </c>
      <c r="M123" s="75">
        <v>3394.3146</v>
      </c>
      <c r="N123" s="75">
        <v>3394.32436</v>
      </c>
      <c r="O123" s="75">
        <v>3394.33332</v>
      </c>
      <c r="P123" s="75">
        <v>3394.34096</v>
      </c>
      <c r="Q123" s="75">
        <v>3394.34452</v>
      </c>
      <c r="R123" s="75">
        <v>3394.34784</v>
      </c>
      <c r="S123" s="75">
        <v>3394.3590000000004</v>
      </c>
      <c r="T123" s="75">
        <v>3394.36956</v>
      </c>
      <c r="U123" s="75">
        <v>3394.3844000000004</v>
      </c>
      <c r="V123" s="75">
        <v>3394.39808</v>
      </c>
      <c r="W123" s="75">
        <v>3394.41036</v>
      </c>
      <c r="X123" s="75">
        <v>3394.42424</v>
      </c>
      <c r="Y123" s="75">
        <v>3394.43524</v>
      </c>
      <c r="Z123" s="75">
        <v>3394.44424</v>
      </c>
      <c r="AA123" s="75">
        <v>3394.45236</v>
      </c>
      <c r="AB123" s="91">
        <v>3394.4608000000003</v>
      </c>
      <c r="AC123" s="67"/>
    </row>
    <row r="124" spans="1:29" ht="11.25">
      <c r="A124" s="106"/>
      <c r="B124" s="109"/>
      <c r="C124" s="39" t="s">
        <v>5</v>
      </c>
      <c r="D124" s="75">
        <v>1215.80204</v>
      </c>
      <c r="E124" s="75">
        <v>1215.8112</v>
      </c>
      <c r="F124" s="75">
        <v>1215.81496</v>
      </c>
      <c r="G124" s="75">
        <v>1215.82136</v>
      </c>
      <c r="H124" s="75">
        <v>1215.83396</v>
      </c>
      <c r="I124" s="75">
        <v>1215.8438</v>
      </c>
      <c r="J124" s="75">
        <v>1215.84928</v>
      </c>
      <c r="K124" s="75">
        <v>1215.86408</v>
      </c>
      <c r="L124" s="75">
        <v>1215.88004</v>
      </c>
      <c r="M124" s="75">
        <v>1215.89916</v>
      </c>
      <c r="N124" s="75">
        <v>1215.9116000000001</v>
      </c>
      <c r="O124" s="75">
        <v>1215.91852</v>
      </c>
      <c r="P124" s="75">
        <v>1215.92768</v>
      </c>
      <c r="Q124" s="75">
        <v>1215.93492</v>
      </c>
      <c r="R124" s="75">
        <v>1215.94148</v>
      </c>
      <c r="S124" s="75">
        <v>1215.95032</v>
      </c>
      <c r="T124" s="75">
        <v>1215.9566</v>
      </c>
      <c r="U124" s="75">
        <v>1215.96716</v>
      </c>
      <c r="V124" s="75">
        <v>1215.98668</v>
      </c>
      <c r="W124" s="75">
        <v>1216.0016</v>
      </c>
      <c r="X124" s="75">
        <v>1216.00888</v>
      </c>
      <c r="Y124" s="75">
        <v>1216.01532</v>
      </c>
      <c r="Z124" s="75">
        <v>1216.0258000000001</v>
      </c>
      <c r="AA124" s="75">
        <v>1216.03868</v>
      </c>
      <c r="AB124" s="91">
        <v>1216.04772</v>
      </c>
      <c r="AC124" s="67"/>
    </row>
    <row r="125" spans="1:29" ht="11.25">
      <c r="A125" s="106"/>
      <c r="B125" s="109"/>
      <c r="C125" s="39" t="s">
        <v>6</v>
      </c>
      <c r="D125" s="7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67"/>
    </row>
    <row r="126" spans="1:29" ht="12" thickBot="1">
      <c r="A126" s="107"/>
      <c r="B126" s="110"/>
      <c r="C126" s="40" t="s">
        <v>7</v>
      </c>
      <c r="D126" s="78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69"/>
    </row>
    <row r="127" spans="1:29" s="33" customFormat="1" ht="13.5" customHeight="1">
      <c r="A127" s="105">
        <v>18</v>
      </c>
      <c r="B127" s="108" t="s">
        <v>50</v>
      </c>
      <c r="C127" s="37" t="s">
        <v>2</v>
      </c>
      <c r="D127" s="8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4"/>
      <c r="AC127" s="73"/>
    </row>
    <row r="128" spans="1:29" ht="11.25">
      <c r="A128" s="106"/>
      <c r="B128" s="109"/>
      <c r="C128" s="38" t="s">
        <v>3</v>
      </c>
      <c r="D128" s="79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1"/>
      <c r="AC128" s="67"/>
    </row>
    <row r="129" spans="1:29" ht="11.25">
      <c r="A129" s="106"/>
      <c r="B129" s="109"/>
      <c r="C129" s="39" t="s">
        <v>4</v>
      </c>
      <c r="D129" s="75">
        <v>1189.52335</v>
      </c>
      <c r="E129" s="75">
        <v>1189.6349</v>
      </c>
      <c r="F129" s="75">
        <v>1189.74605</v>
      </c>
      <c r="G129" s="75">
        <v>1189.8528000000001</v>
      </c>
      <c r="H129" s="75">
        <v>1189.9616</v>
      </c>
      <c r="I129" s="75">
        <v>1190.068</v>
      </c>
      <c r="J129" s="75">
        <v>1190.191</v>
      </c>
      <c r="K129" s="75">
        <v>1190.30285</v>
      </c>
      <c r="L129" s="75">
        <v>1190.46825</v>
      </c>
      <c r="M129" s="75">
        <v>1190.6041</v>
      </c>
      <c r="N129" s="75">
        <v>1190.77315</v>
      </c>
      <c r="O129" s="75">
        <v>1190.9338</v>
      </c>
      <c r="P129" s="75">
        <v>1191.09125</v>
      </c>
      <c r="Q129" s="75">
        <v>1191.2952</v>
      </c>
      <c r="R129" s="75">
        <v>1191.51365</v>
      </c>
      <c r="S129" s="75">
        <v>1191.7872</v>
      </c>
      <c r="T129" s="75">
        <v>1192.0814</v>
      </c>
      <c r="U129" s="75">
        <v>1192.3673000000001</v>
      </c>
      <c r="V129" s="75">
        <v>1192.57735</v>
      </c>
      <c r="W129" s="75">
        <v>1192.6913</v>
      </c>
      <c r="X129" s="75">
        <v>1192.80045</v>
      </c>
      <c r="Y129" s="75">
        <v>1192.90995</v>
      </c>
      <c r="Z129" s="75">
        <v>1193.0236</v>
      </c>
      <c r="AA129" s="75">
        <v>1193.1552000000001</v>
      </c>
      <c r="AB129" s="91">
        <v>1193.2624</v>
      </c>
      <c r="AC129" s="67"/>
    </row>
    <row r="130" spans="1:29" ht="11.25">
      <c r="A130" s="106"/>
      <c r="B130" s="109"/>
      <c r="C130" s="39" t="s">
        <v>5</v>
      </c>
      <c r="D130" s="75">
        <v>573.5984000000001</v>
      </c>
      <c r="E130" s="75">
        <v>573.60925</v>
      </c>
      <c r="F130" s="75">
        <v>573.6166499999999</v>
      </c>
      <c r="G130" s="75">
        <v>573.62075</v>
      </c>
      <c r="H130" s="75">
        <v>573.6282</v>
      </c>
      <c r="I130" s="75">
        <v>573.6362</v>
      </c>
      <c r="J130" s="75">
        <v>573.6433000000001</v>
      </c>
      <c r="K130" s="75">
        <v>573.64855</v>
      </c>
      <c r="L130" s="75">
        <v>573.65335</v>
      </c>
      <c r="M130" s="75">
        <v>573.65835</v>
      </c>
      <c r="N130" s="75">
        <v>573.6633</v>
      </c>
      <c r="O130" s="75">
        <v>573.6687000000001</v>
      </c>
      <c r="P130" s="75">
        <v>573.67065</v>
      </c>
      <c r="Q130" s="75">
        <v>573.68795</v>
      </c>
      <c r="R130" s="75">
        <v>573.7243</v>
      </c>
      <c r="S130" s="75">
        <v>573.7567</v>
      </c>
      <c r="T130" s="75">
        <v>573.7748</v>
      </c>
      <c r="U130" s="75">
        <v>573.79255</v>
      </c>
      <c r="V130" s="75">
        <v>573.81095</v>
      </c>
      <c r="W130" s="75">
        <v>573.81585</v>
      </c>
      <c r="X130" s="75">
        <v>573.8207</v>
      </c>
      <c r="Y130" s="75">
        <v>573.82535</v>
      </c>
      <c r="Z130" s="75">
        <v>573.83745</v>
      </c>
      <c r="AA130" s="75">
        <v>573.84545</v>
      </c>
      <c r="AB130" s="91">
        <v>573.8498500000001</v>
      </c>
      <c r="AC130" s="67"/>
    </row>
    <row r="131" spans="1:29" ht="11.25">
      <c r="A131" s="106"/>
      <c r="B131" s="109"/>
      <c r="C131" s="39" t="s">
        <v>6</v>
      </c>
      <c r="D131" s="7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67"/>
    </row>
    <row r="132" spans="1:29" ht="12" thickBot="1">
      <c r="A132" s="107"/>
      <c r="B132" s="110"/>
      <c r="C132" s="40" t="s">
        <v>7</v>
      </c>
      <c r="D132" s="78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69"/>
    </row>
    <row r="133" spans="1:29" s="33" customFormat="1" ht="13.5" customHeight="1">
      <c r="A133" s="105">
        <v>19</v>
      </c>
      <c r="B133" s="108" t="s">
        <v>51</v>
      </c>
      <c r="C133" s="37" t="s">
        <v>2</v>
      </c>
      <c r="D133" s="82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4"/>
      <c r="AC133" s="73"/>
    </row>
    <row r="134" spans="1:29" ht="11.25">
      <c r="A134" s="106"/>
      <c r="B134" s="109"/>
      <c r="C134" s="38" t="s">
        <v>3</v>
      </c>
      <c r="D134" s="79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1"/>
      <c r="AC134" s="67"/>
    </row>
    <row r="135" spans="1:29" ht="11.25">
      <c r="A135" s="106"/>
      <c r="B135" s="109"/>
      <c r="C135" s="39" t="s">
        <v>4</v>
      </c>
      <c r="D135" s="75">
        <v>428.42628</v>
      </c>
      <c r="E135" s="75">
        <v>428.42724</v>
      </c>
      <c r="F135" s="75">
        <v>428.42828</v>
      </c>
      <c r="G135" s="75">
        <v>428.42924</v>
      </c>
      <c r="H135" s="75">
        <v>428.43028</v>
      </c>
      <c r="I135" s="75">
        <v>428.43124</v>
      </c>
      <c r="J135" s="75">
        <v>428.4322</v>
      </c>
      <c r="K135" s="75">
        <v>428.43324</v>
      </c>
      <c r="L135" s="75">
        <v>428.52116</v>
      </c>
      <c r="M135" s="75">
        <v>428.67428</v>
      </c>
      <c r="N135" s="75">
        <v>428.831</v>
      </c>
      <c r="O135" s="75">
        <v>429.17060000000004</v>
      </c>
      <c r="P135" s="75">
        <v>429.83212</v>
      </c>
      <c r="Q135" s="75">
        <v>430.5706</v>
      </c>
      <c r="R135" s="75">
        <v>431.28348</v>
      </c>
      <c r="S135" s="75">
        <v>431.79580000000004</v>
      </c>
      <c r="T135" s="75">
        <v>432.05596</v>
      </c>
      <c r="U135" s="75">
        <v>432.057</v>
      </c>
      <c r="V135" s="75">
        <v>432.05804</v>
      </c>
      <c r="W135" s="75">
        <v>432.05908</v>
      </c>
      <c r="X135" s="75">
        <v>432.06012</v>
      </c>
      <c r="Y135" s="75">
        <v>432.06108</v>
      </c>
      <c r="Z135" s="75">
        <v>432.06212</v>
      </c>
      <c r="AA135" s="75">
        <v>432.06316</v>
      </c>
      <c r="AB135" s="91">
        <v>432.06412</v>
      </c>
      <c r="AC135" s="67"/>
    </row>
    <row r="136" spans="1:29" ht="11.25">
      <c r="A136" s="106"/>
      <c r="B136" s="109"/>
      <c r="C136" s="39" t="s">
        <v>5</v>
      </c>
      <c r="D136" s="75">
        <v>27.56328</v>
      </c>
      <c r="E136" s="75">
        <v>27.56328</v>
      </c>
      <c r="F136" s="75">
        <v>27.56328</v>
      </c>
      <c r="G136" s="75">
        <v>27.56328</v>
      </c>
      <c r="H136" s="75">
        <v>27.56328</v>
      </c>
      <c r="I136" s="75">
        <v>27.56328</v>
      </c>
      <c r="J136" s="75">
        <v>27.56328</v>
      </c>
      <c r="K136" s="75">
        <v>27.56328</v>
      </c>
      <c r="L136" s="75">
        <v>27.56328</v>
      </c>
      <c r="M136" s="75">
        <v>27.572319999999998</v>
      </c>
      <c r="N136" s="75">
        <v>27.57424</v>
      </c>
      <c r="O136" s="75">
        <v>27.57472</v>
      </c>
      <c r="P136" s="75">
        <v>27.57624</v>
      </c>
      <c r="Q136" s="75">
        <v>27.578319999999998</v>
      </c>
      <c r="R136" s="75">
        <v>27.578319999999998</v>
      </c>
      <c r="S136" s="75">
        <v>27.579600000000003</v>
      </c>
      <c r="T136" s="75">
        <v>27.66528</v>
      </c>
      <c r="U136" s="75">
        <v>27.66528</v>
      </c>
      <c r="V136" s="75">
        <v>27.66528</v>
      </c>
      <c r="W136" s="75">
        <v>27.66528</v>
      </c>
      <c r="X136" s="75">
        <v>27.66528</v>
      </c>
      <c r="Y136" s="75">
        <v>27.66528</v>
      </c>
      <c r="Z136" s="75">
        <v>27.66528</v>
      </c>
      <c r="AA136" s="75">
        <v>27.66528</v>
      </c>
      <c r="AB136" s="91">
        <v>27.66528</v>
      </c>
      <c r="AC136" s="67"/>
    </row>
    <row r="137" spans="1:29" ht="11.25">
      <c r="A137" s="106"/>
      <c r="B137" s="109"/>
      <c r="C137" s="39" t="s">
        <v>6</v>
      </c>
      <c r="D137" s="75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67"/>
    </row>
    <row r="138" spans="1:29" ht="12" thickBot="1">
      <c r="A138" s="107"/>
      <c r="B138" s="110"/>
      <c r="C138" s="40" t="s">
        <v>7</v>
      </c>
      <c r="D138" s="78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69"/>
    </row>
    <row r="139" spans="1:29" ht="16.5" customHeight="1">
      <c r="A139" s="127" t="s">
        <v>21</v>
      </c>
      <c r="B139" s="128"/>
      <c r="C139" s="128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64"/>
      <c r="AC139" s="72"/>
    </row>
    <row r="140" spans="1:29" ht="17.25" customHeight="1" thickBot="1">
      <c r="A140" s="111" t="s">
        <v>22</v>
      </c>
      <c r="B140" s="112"/>
      <c r="C140" s="11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65"/>
      <c r="AC140" s="69"/>
    </row>
    <row r="141" spans="1:28" s="33" customFormat="1" ht="17.25" customHeight="1">
      <c r="A141" s="60"/>
      <c r="B141" s="60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2"/>
    </row>
    <row r="142" spans="1:28" s="33" customFormat="1" ht="17.25" customHeight="1">
      <c r="A142" s="60"/>
      <c r="B142" s="60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2"/>
    </row>
    <row r="144" spans="4:14" ht="21" customHeight="1">
      <c r="D144" s="6"/>
      <c r="E144" s="12"/>
      <c r="F144" s="13"/>
      <c r="G144" s="9"/>
      <c r="H144" s="9"/>
      <c r="I144" s="14" t="s">
        <v>15</v>
      </c>
      <c r="J144" s="12"/>
      <c r="K144" s="13"/>
      <c r="L144" s="9"/>
      <c r="M144" s="104" t="s">
        <v>53</v>
      </c>
      <c r="N144" s="4"/>
    </row>
    <row r="145" spans="4:14" ht="11.25">
      <c r="D145" s="6"/>
      <c r="E145" s="2"/>
      <c r="F145" s="3"/>
      <c r="I145" s="6" t="s">
        <v>16</v>
      </c>
      <c r="J145" s="2"/>
      <c r="L145" s="3" t="s">
        <v>14</v>
      </c>
      <c r="N145" s="4"/>
    </row>
    <row r="146" spans="4:14" ht="11.25">
      <c r="D146" s="6"/>
      <c r="E146" s="2"/>
      <c r="F146" s="3"/>
      <c r="N146" s="4"/>
    </row>
    <row r="150" spans="1:18" ht="15.75">
      <c r="A150" s="27"/>
      <c r="B150" s="28" t="s">
        <v>17</v>
      </c>
      <c r="C150" s="12"/>
      <c r="D150" s="9"/>
      <c r="E150" s="9"/>
      <c r="F150" s="9"/>
      <c r="G150" s="9"/>
      <c r="H150" s="29"/>
      <c r="I150" s="30"/>
      <c r="J150" s="31"/>
      <c r="K150" s="32"/>
      <c r="L150" s="32"/>
      <c r="M150" s="29" t="s">
        <v>54</v>
      </c>
      <c r="N150" s="12"/>
      <c r="O150" s="13"/>
      <c r="P150" s="15"/>
      <c r="Q150" s="10"/>
      <c r="R150" s="10"/>
    </row>
    <row r="151" spans="2:18" ht="15">
      <c r="B151" s="19"/>
      <c r="C151" s="20"/>
      <c r="D151" s="23"/>
      <c r="E151" s="21"/>
      <c r="F151" s="21"/>
      <c r="G151" s="21"/>
      <c r="H151" s="22"/>
      <c r="I151" s="22" t="s">
        <v>16</v>
      </c>
      <c r="J151" s="24"/>
      <c r="K151" s="25"/>
      <c r="L151" s="24" t="s">
        <v>14</v>
      </c>
      <c r="M151" s="26"/>
      <c r="N151" s="2"/>
      <c r="O151" s="10"/>
      <c r="Q151" s="10"/>
      <c r="R151" s="10"/>
    </row>
    <row r="152" spans="3:11" ht="15.75">
      <c r="C152" s="11"/>
      <c r="E152" s="16"/>
      <c r="F152" s="16"/>
      <c r="G152" s="17"/>
      <c r="H152" s="18"/>
      <c r="I152" s="18"/>
      <c r="J152" s="18"/>
      <c r="K152" s="18"/>
    </row>
    <row r="153" spans="2:11" ht="12.75" customHeight="1">
      <c r="B153" s="126" t="s">
        <v>55</v>
      </c>
      <c r="C153" s="126"/>
      <c r="D153" s="126"/>
      <c r="E153" s="1"/>
      <c r="F153" s="1"/>
      <c r="G153" s="1"/>
      <c r="H153" s="17"/>
      <c r="I153" s="17"/>
      <c r="J153" s="17"/>
      <c r="K153" s="17"/>
    </row>
    <row r="154" spans="2:11" ht="14.25" customHeight="1">
      <c r="B154" s="126"/>
      <c r="C154" s="126"/>
      <c r="D154" s="126"/>
      <c r="E154" s="1"/>
      <c r="F154" s="1"/>
      <c r="G154" s="17"/>
      <c r="H154" s="17"/>
      <c r="I154" s="17"/>
      <c r="J154" s="17"/>
      <c r="K154" s="17"/>
    </row>
    <row r="155" spans="2:11" ht="12.75" customHeight="1">
      <c r="B155" s="126" t="s">
        <v>56</v>
      </c>
      <c r="C155" s="126"/>
      <c r="D155" s="126"/>
      <c r="E155" s="1"/>
      <c r="F155" s="1"/>
      <c r="G155" s="17"/>
      <c r="H155" s="17"/>
      <c r="I155" s="17"/>
      <c r="J155" s="17"/>
      <c r="K155" s="17"/>
    </row>
    <row r="157" spans="4:6" ht="11.25">
      <c r="D157" s="1"/>
      <c r="E157" s="1"/>
      <c r="F157" s="1"/>
    </row>
  </sheetData>
  <sheetProtection/>
  <mergeCells count="54">
    <mergeCell ref="A127:A132"/>
    <mergeCell ref="A133:A138"/>
    <mergeCell ref="B97:B102"/>
    <mergeCell ref="A103:A108"/>
    <mergeCell ref="B103:B108"/>
    <mergeCell ref="A109:A114"/>
    <mergeCell ref="B109:B114"/>
    <mergeCell ref="A115:A120"/>
    <mergeCell ref="B67:B72"/>
    <mergeCell ref="B127:B132"/>
    <mergeCell ref="A79:A84"/>
    <mergeCell ref="B79:B84"/>
    <mergeCell ref="A85:A90"/>
    <mergeCell ref="B85:B90"/>
    <mergeCell ref="A91:A96"/>
    <mergeCell ref="B91:B96"/>
    <mergeCell ref="A121:A126"/>
    <mergeCell ref="B121:B126"/>
    <mergeCell ref="B133:B138"/>
    <mergeCell ref="A97:A102"/>
    <mergeCell ref="A49:A54"/>
    <mergeCell ref="B49:B54"/>
    <mergeCell ref="A55:A60"/>
    <mergeCell ref="B55:B60"/>
    <mergeCell ref="A61:A66"/>
    <mergeCell ref="B61:B66"/>
    <mergeCell ref="B115:B120"/>
    <mergeCell ref="A67:A72"/>
    <mergeCell ref="C8:C9"/>
    <mergeCell ref="B155:D155"/>
    <mergeCell ref="A31:A36"/>
    <mergeCell ref="B31:B36"/>
    <mergeCell ref="A139:C139"/>
    <mergeCell ref="A140:C140"/>
    <mergeCell ref="B153:D153"/>
    <mergeCell ref="B154:D154"/>
    <mergeCell ref="A73:A78"/>
    <mergeCell ref="B73:B78"/>
    <mergeCell ref="A22:C22"/>
    <mergeCell ref="A23:C23"/>
    <mergeCell ref="A25:A30"/>
    <mergeCell ref="B25:B30"/>
    <mergeCell ref="A37:A42"/>
    <mergeCell ref="B37:B42"/>
    <mergeCell ref="D8:AB8"/>
    <mergeCell ref="AC8:AC9"/>
    <mergeCell ref="A10:A15"/>
    <mergeCell ref="B10:B15"/>
    <mergeCell ref="A43:A48"/>
    <mergeCell ref="B43:B48"/>
    <mergeCell ref="A16:A21"/>
    <mergeCell ref="B16:B21"/>
    <mergeCell ref="A8:A9"/>
    <mergeCell ref="B8:B9"/>
  </mergeCells>
  <printOptions/>
  <pageMargins left="0.3937007874015748" right="0.1968503937007874" top="0.7086614173228347" bottom="0.3937007874015748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XP</cp:lastModifiedBy>
  <cp:lastPrinted>2019-12-23T12:03:01Z</cp:lastPrinted>
  <dcterms:created xsi:type="dcterms:W3CDTF">2003-12-26T11:18:07Z</dcterms:created>
  <dcterms:modified xsi:type="dcterms:W3CDTF">2019-12-23T12:03:26Z</dcterms:modified>
  <cp:category/>
  <cp:version/>
  <cp:contentType/>
  <cp:contentStatus/>
</cp:coreProperties>
</file>