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'Приложение3'!$A$1:$HC$92</definedName>
    <definedName name="_xlnm.Print_Area" localSheetId="3">'Приложение4'!$A$1:$HC$97</definedName>
  </definedNames>
  <calcPr fullCalcOnLoad="1"/>
</workbook>
</file>

<file path=xl/sharedStrings.xml><?xml version="1.0" encoding="utf-8"?>
<sst xmlns="http://schemas.openxmlformats.org/spreadsheetml/2006/main" count="398" uniqueCount="261">
  <si>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</si>
  <si>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</si>
  <si>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</si>
  <si>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</si>
  <si>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</si>
  <si>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</si>
  <si>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</si>
  <si>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</si>
  <si>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</si>
  <si>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</si>
  <si>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</si>
  <si>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</si>
  <si>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</si>
  <si>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</si>
  <si>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</si>
  <si>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</si>
  <si>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</si>
  <si>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</si>
  <si>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</si>
  <si>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</si>
  <si>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</si>
  <si>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</si>
  <si>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</si>
  <si>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</si>
  <si>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</si>
  <si>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</si>
  <si>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</si>
  <si>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</si>
  <si>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</si>
  <si>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</si>
  <si>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</si>
  <si>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</si>
  <si>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</si>
  <si>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</si>
  <si>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</si>
  <si>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</si>
  <si>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</si>
  <si>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</si>
  <si>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</si>
  <si>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</si>
  <si>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</si>
  <si>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</si>
  <si>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</si>
  <si>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</si>
  <si>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</si>
  <si>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</si>
  <si>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</si>
  <si>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</si>
  <si>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</si>
  <si>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</si>
  <si>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</si>
  <si>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</si>
  <si>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</si>
  <si>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</si>
  <si>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</si>
  <si>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</si>
  <si>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</si>
  <si>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</si>
  <si>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</si>
  <si>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</si>
  <si>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</si>
  <si>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</si>
  <si>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</si>
  <si>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</si>
  <si>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</si>
  <si>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</si>
  <si>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</si>
  <si>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</si>
  <si>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</si>
  <si>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</si>
  <si>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</si>
  <si>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</si>
  <si>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</si>
  <si>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</si>
  <si>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</si>
  <si>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</si>
  <si>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</si>
  <si>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</si>
  <si>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</si>
  <si>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</si>
  <si>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</si>
  <si>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</si>
  <si>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</si>
  <si>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</si>
  <si>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</si>
  <si>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</si>
  <si>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</si>
  <si>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</si>
  <si>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</si>
  <si>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</si>
  <si>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</si>
  <si>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</si>
  <si>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</si>
  <si>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</si>
  <si>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</si>
  <si>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</si>
  <si>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</si>
  <si>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</si>
  <si>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</si>
  <si>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</si>
  <si>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</si>
  <si>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</si>
  <si>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</si>
  <si>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</si>
  <si>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</si>
  <si>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</si>
  <si>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</si>
  <si>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</si>
  <si>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</si>
  <si>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</si>
  <si>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</si>
  <si>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</si>
  <si>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</si>
  <si>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</si>
  <si>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</si>
  <si>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</si>
  <si>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</si>
  <si>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</si>
  <si>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</si>
  <si>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</si>
  <si>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</si>
  <si>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</si>
  <si>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</si>
  <si>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</si>
  <si>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</si>
  <si>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</si>
  <si>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</si>
  <si>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</si>
  <si>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</si>
  <si>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</si>
  <si>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</si>
  <si>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</si>
  <si>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</si>
  <si>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</si>
  <si>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</si>
  <si>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</si>
  <si>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</si>
  <si>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</si>
  <si>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</si>
  <si>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</si>
  <si>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</si>
  <si>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</si>
  <si>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</si>
  <si>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</si>
  <si>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</si>
  <si>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</si>
  <si>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</si>
  <si>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</si>
  <si>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</si>
  <si>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</si>
  <si>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</si>
  <si>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</si>
  <si>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</si>
  <si>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</si>
  <si>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</si>
  <si>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</si>
  <si>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</si>
  <si>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</si>
  <si>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</si>
  <si>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</si>
  <si>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</si>
  <si>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</si>
  <si>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</si>
  <si>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</si>
  <si>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</si>
  <si>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</si>
  <si>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</si>
  <si>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</si>
  <si>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</si>
  <si>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</si>
  <si>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</si>
  <si>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</si>
  <si>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</si>
  <si>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</si>
  <si>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</si>
  <si>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</si>
  <si>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</si>
  <si>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</si>
  <si>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</si>
  <si>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</si>
  <si>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</si>
  <si>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</si>
  <si>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</si>
  <si>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</si>
  <si>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</si>
  <si>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</si>
  <si>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</si>
  <si>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</si>
  <si>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</si>
  <si>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</si>
  <si>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</si>
  <si>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</si>
  <si>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</si>
  <si>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</si>
  <si>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</si>
  <si>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</si>
  <si>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</si>
  <si>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</si>
  <si>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</si>
  <si>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</si>
  <si>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</si>
  <si>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</si>
  <si>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</si>
  <si>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</si>
  <si>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</si>
  <si>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</si>
  <si>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</si>
  <si>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</si>
  <si>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</si>
  <si>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</si>
  <si>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</si>
  <si>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</si>
  <si>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</si>
  <si>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</si>
  <si>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</si>
  <si>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</si>
  <si>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</si>
  <si>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</si>
  <si>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</si>
  <si>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</si>
  <si>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</si>
  <si>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</si>
  <si>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</si>
  <si>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</si>
  <si>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</si>
  <si>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</si>
  <si>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</si>
  <si>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</si>
  <si>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</si>
  <si>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</si>
  <si>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</si>
  <si>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</si>
  <si>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</si>
  <si>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</si>
  <si>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</si>
  <si>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</si>
  <si>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</si>
  <si>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</si>
  <si>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</si>
  <si>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Okarpunin@belzan.ru</t>
  </si>
  <si>
    <t>(34786)6-23-44</t>
  </si>
  <si>
    <t>(34786)6-14-50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</si>
  <si>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</si>
  <si>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</si>
  <si>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</si>
  <si>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</si>
  <si>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</si>
  <si>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</si>
  <si>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</si>
  <si>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025501001</t>
  </si>
  <si>
    <t>на 2021 год</t>
  </si>
  <si>
    <t>Букарев Роман Евгеньевич</t>
  </si>
  <si>
    <t>за 2020 год</t>
  </si>
  <si>
    <r>
      <t xml:space="preserve">на 2021 год </t>
    </r>
    <r>
      <rPr>
        <vertAlign val="superscript"/>
        <sz val="12"/>
        <rFont val="Times New Roman"/>
        <family val="1"/>
      </rPr>
      <t>1</t>
    </r>
  </si>
  <si>
    <t>на 2022 год</t>
  </si>
  <si>
    <t xml:space="preserve">Примечание: в 2020 году оплаты услуг по передаче электрической энергии производили по одноставочному тарифу согласно уведомлению о выборе варианта тарифа по договору оказания услуг по передаче электрической энергии от ООО "Башкирэнерго". </t>
  </si>
  <si>
    <t>2022-2026</t>
  </si>
  <si>
    <t>на 2023 год</t>
  </si>
  <si>
    <t>на 2024 год</t>
  </si>
  <si>
    <t>на 2025 год</t>
  </si>
  <si>
    <t>на 2026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</si>
</sst>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2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2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89" fontId="3" fillId="0" borderId="10" xfId="0" applyNumberFormat="1" applyFont="1" applyBorder="1" applyAlignment="1">
      <alignment horizontal="right" vertical="top"/>
    </xf>
    <xf numFmtId="189" fontId="3" fillId="0" borderId="13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89" fontId="3" fillId="0" borderId="0" xfId="0" applyNumberFormat="1" applyFont="1" applyBorder="1" applyAlignment="1">
      <alignment horizontal="right" vertical="top"/>
    </xf>
    <xf numFmtId="189" fontId="3" fillId="0" borderId="12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188" fontId="3" fillId="0" borderId="10" xfId="0" applyNumberFormat="1" applyFont="1" applyBorder="1" applyAlignment="1">
      <alignment horizontal="right" vertical="top"/>
    </xf>
    <xf numFmtId="188" fontId="3" fillId="0" borderId="13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4">
      <selection activeCell="CF28" sqref="CF2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234</v>
      </c>
    </row>
    <row r="10" spans="1:123" s="4" customFormat="1" ht="18.7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5</v>
      </c>
      <c r="BK12" s="19" t="s">
        <v>256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7</v>
      </c>
    </row>
    <row r="13" spans="63:80" s="6" customFormat="1" ht="10.5">
      <c r="BK13" s="17" t="s">
        <v>6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235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236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U2" sqref="CU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1" t="s">
        <v>235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236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237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237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0" t="s">
        <v>238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20" t="s">
        <v>249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251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2" t="s">
        <v>239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0" t="s">
        <v>240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0" t="s">
        <v>241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C92"/>
  <sheetViews>
    <sheetView view="pageBreakPreview" zoomScale="75" zoomScaleSheetLayoutView="75" zoomScalePageLayoutView="0" workbookViewId="0" topLeftCell="A1">
      <selection activeCell="A13" sqref="A1:IV16384"/>
    </sheetView>
  </sheetViews>
  <sheetFormatPr defaultColWidth="1.12109375" defaultRowHeight="12.75"/>
  <cols>
    <col min="1" max="127" width="1.12109375" style="1" customWidth="1"/>
    <col min="128" max="16384" width="1.12109375" style="1" customWidth="1"/>
  </cols>
  <sheetData>
    <row r="1" spans="124:210" s="2" customFormat="1" ht="11.25">
      <c r="DT1" s="3"/>
      <c r="HB1" s="3" t="s">
        <v>23</v>
      </c>
    </row>
    <row r="2" spans="124:210" s="2" customFormat="1" ht="11.25">
      <c r="DT2" s="3"/>
      <c r="HB2" s="3" t="s">
        <v>10</v>
      </c>
    </row>
    <row r="3" spans="124:210" s="2" customFormat="1" ht="11.25">
      <c r="DT3" s="3"/>
      <c r="HB3" s="3" t="s">
        <v>11</v>
      </c>
    </row>
    <row r="5" spans="1:211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</row>
    <row r="6" spans="1:211" ht="18.75">
      <c r="A6" s="23" t="s">
        <v>228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</row>
    <row r="8" spans="1:211" ht="15.75">
      <c r="A8" s="52" t="s">
        <v>25</v>
      </c>
      <c r="B8" s="53"/>
      <c r="C8" s="53"/>
      <c r="D8" s="53"/>
      <c r="E8" s="53"/>
      <c r="F8" s="53"/>
      <c r="G8" s="53"/>
      <c r="H8" s="54"/>
      <c r="I8" s="52" t="s">
        <v>27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4"/>
      <c r="AP8" s="52" t="s">
        <v>28</v>
      </c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  <c r="BF8" s="52" t="s">
        <v>30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4"/>
      <c r="CB8" s="52" t="s">
        <v>32</v>
      </c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4"/>
      <c r="CX8" s="52" t="s">
        <v>31</v>
      </c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4"/>
      <c r="DT8" s="52" t="s">
        <v>31</v>
      </c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4"/>
      <c r="EP8" s="52" t="s">
        <v>31</v>
      </c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  <c r="FL8" s="52" t="s">
        <v>31</v>
      </c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4"/>
      <c r="GH8" s="52" t="s">
        <v>31</v>
      </c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4"/>
    </row>
    <row r="9" spans="1:211" ht="15.75">
      <c r="A9" s="55" t="s">
        <v>26</v>
      </c>
      <c r="B9" s="56"/>
      <c r="C9" s="56"/>
      <c r="D9" s="56"/>
      <c r="E9" s="56"/>
      <c r="F9" s="56"/>
      <c r="G9" s="56"/>
      <c r="H9" s="57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5" t="s">
        <v>29</v>
      </c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5" t="s">
        <v>252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 t="s">
        <v>33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55" t="s">
        <v>254</v>
      </c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  <c r="DT9" s="55" t="s">
        <v>257</v>
      </c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7"/>
      <c r="EP9" s="55" t="s">
        <v>258</v>
      </c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7"/>
      <c r="FL9" s="55" t="s">
        <v>259</v>
      </c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7"/>
      <c r="GH9" s="55" t="s">
        <v>260</v>
      </c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7"/>
    </row>
    <row r="10" spans="1:211" ht="15.75" customHeight="1">
      <c r="A10" s="48"/>
      <c r="B10" s="16"/>
      <c r="C10" s="16"/>
      <c r="D10" s="16"/>
      <c r="E10" s="16"/>
      <c r="F10" s="16"/>
      <c r="G10" s="16"/>
      <c r="H10" s="49"/>
      <c r="I10" s="4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9"/>
      <c r="AP10" s="48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49"/>
      <c r="BF10" s="48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49"/>
      <c r="CB10" s="48" t="s">
        <v>253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49"/>
      <c r="CX10" s="48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49"/>
      <c r="DT10" s="48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49"/>
      <c r="EP10" s="48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49"/>
      <c r="FL10" s="48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49"/>
      <c r="GH10" s="48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49"/>
    </row>
    <row r="11" spans="1:211" s="15" customFormat="1" ht="15.75">
      <c r="A11" s="58" t="s">
        <v>34</v>
      </c>
      <c r="B11" s="59"/>
      <c r="C11" s="59"/>
      <c r="D11" s="59"/>
      <c r="E11" s="59"/>
      <c r="F11" s="59"/>
      <c r="G11" s="59"/>
      <c r="H11" s="60"/>
      <c r="I11" s="64" t="s">
        <v>35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1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1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1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1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1"/>
    </row>
    <row r="12" spans="1:211" s="15" customFormat="1" ht="15.75">
      <c r="A12" s="61"/>
      <c r="B12" s="62"/>
      <c r="C12" s="62"/>
      <c r="D12" s="62"/>
      <c r="E12" s="62"/>
      <c r="F12" s="62"/>
      <c r="G12" s="62"/>
      <c r="H12" s="63"/>
      <c r="I12" s="31" t="s">
        <v>36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8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8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8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8"/>
    </row>
    <row r="13" spans="1:211" s="15" customFormat="1" ht="15.75">
      <c r="A13" s="61" t="s">
        <v>41</v>
      </c>
      <c r="B13" s="62"/>
      <c r="C13" s="62"/>
      <c r="D13" s="62"/>
      <c r="E13" s="62"/>
      <c r="F13" s="62"/>
      <c r="G13" s="62"/>
      <c r="H13" s="63"/>
      <c r="I13" s="31" t="s">
        <v>37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62" t="s">
        <v>42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66">
        <v>1356.146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7"/>
      <c r="CB13" s="66">
        <v>3834.92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7"/>
      <c r="CX13" s="27">
        <v>4866.2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  <c r="DT13" s="27">
        <v>4824.25</v>
      </c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8"/>
      <c r="EP13" s="27">
        <v>4784.44</v>
      </c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8"/>
      <c r="FL13" s="27">
        <v>4744.17</v>
      </c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8"/>
      <c r="GH13" s="27">
        <v>4702.93</v>
      </c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8"/>
    </row>
    <row r="14" spans="1:211" s="15" customFormat="1" ht="15.75">
      <c r="A14" s="61" t="s">
        <v>43</v>
      </c>
      <c r="B14" s="62"/>
      <c r="C14" s="62"/>
      <c r="D14" s="62"/>
      <c r="E14" s="62"/>
      <c r="F14" s="62"/>
      <c r="G14" s="62"/>
      <c r="H14" s="63"/>
      <c r="I14" s="31" t="s">
        <v>38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62" t="s">
        <v>42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6">
        <f>BF13-BF48</f>
        <v>-2384.054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7"/>
      <c r="CB14" s="27" t="s">
        <v>242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8"/>
      <c r="CX14" s="27" t="s">
        <v>242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8"/>
      <c r="DT14" s="27" t="s">
        <v>242</v>
      </c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8"/>
      <c r="EP14" s="27" t="s">
        <v>242</v>
      </c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  <c r="FL14" s="27" t="s">
        <v>242</v>
      </c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8"/>
      <c r="GH14" s="27" t="s">
        <v>242</v>
      </c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8"/>
    </row>
    <row r="15" spans="1:211" s="15" customFormat="1" ht="15.75">
      <c r="A15" s="68" t="s">
        <v>44</v>
      </c>
      <c r="B15" s="69"/>
      <c r="C15" s="69"/>
      <c r="D15" s="69"/>
      <c r="E15" s="69"/>
      <c r="F15" s="69"/>
      <c r="G15" s="69"/>
      <c r="H15" s="70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69" t="s">
        <v>42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2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6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6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6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6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6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6"/>
    </row>
    <row r="16" spans="1:211" s="15" customFormat="1" ht="15.75">
      <c r="A16" s="61"/>
      <c r="B16" s="62"/>
      <c r="C16" s="62"/>
      <c r="D16" s="62"/>
      <c r="E16" s="62"/>
      <c r="F16" s="62"/>
      <c r="G16" s="62"/>
      <c r="H16" s="63"/>
      <c r="I16" s="31" t="s">
        <v>40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8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8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8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8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8"/>
    </row>
    <row r="17" spans="1:211" s="15" customFormat="1" ht="15.75">
      <c r="A17" s="61" t="s">
        <v>45</v>
      </c>
      <c r="B17" s="62"/>
      <c r="C17" s="62"/>
      <c r="D17" s="62"/>
      <c r="E17" s="62"/>
      <c r="F17" s="62"/>
      <c r="G17" s="62"/>
      <c r="H17" s="63"/>
      <c r="I17" s="31" t="s">
        <v>46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62" t="s">
        <v>42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3"/>
      <c r="BF17" s="66">
        <f>BF14</f>
        <v>-2384.054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7"/>
      <c r="CB17" s="27" t="s">
        <v>242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8"/>
      <c r="CX17" s="27" t="s">
        <v>242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8"/>
      <c r="DT17" s="27" t="s">
        <v>242</v>
      </c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8"/>
      <c r="EP17" s="27" t="s">
        <v>242</v>
      </c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  <c r="FL17" s="27" t="s">
        <v>242</v>
      </c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8"/>
      <c r="GH17" s="27" t="s">
        <v>242</v>
      </c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8"/>
    </row>
    <row r="18" spans="1:211" s="15" customFormat="1" ht="15.75">
      <c r="A18" s="68" t="s">
        <v>47</v>
      </c>
      <c r="B18" s="69"/>
      <c r="C18" s="69"/>
      <c r="D18" s="69"/>
      <c r="E18" s="69"/>
      <c r="F18" s="69"/>
      <c r="G18" s="69"/>
      <c r="H18" s="70"/>
      <c r="I18" s="29" t="s">
        <v>48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6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6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6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6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6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6"/>
    </row>
    <row r="19" spans="1:211" s="15" customFormat="1" ht="15.75">
      <c r="A19" s="61"/>
      <c r="B19" s="62"/>
      <c r="C19" s="62"/>
      <c r="D19" s="62"/>
      <c r="E19" s="62"/>
      <c r="F19" s="62"/>
      <c r="G19" s="62"/>
      <c r="H19" s="63"/>
      <c r="I19" s="31" t="s">
        <v>49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8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8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8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8"/>
    </row>
    <row r="20" spans="1:211" s="15" customFormat="1" ht="15.75">
      <c r="A20" s="68" t="s">
        <v>50</v>
      </c>
      <c r="B20" s="69"/>
      <c r="C20" s="69"/>
      <c r="D20" s="69"/>
      <c r="E20" s="69"/>
      <c r="F20" s="69"/>
      <c r="G20" s="69"/>
      <c r="H20" s="70"/>
      <c r="I20" s="29" t="s">
        <v>51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69" t="s">
        <v>56</v>
      </c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6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6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6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6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6"/>
    </row>
    <row r="21" spans="1:211" s="15" customFormat="1" ht="15.75">
      <c r="A21" s="68"/>
      <c r="B21" s="69"/>
      <c r="C21" s="69"/>
      <c r="D21" s="69"/>
      <c r="E21" s="69"/>
      <c r="F21" s="69"/>
      <c r="G21" s="69"/>
      <c r="H21" s="70"/>
      <c r="I21" s="29" t="s">
        <v>52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6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6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6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6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6"/>
    </row>
    <row r="22" spans="1:211" s="15" customFormat="1" ht="15.75">
      <c r="A22" s="68"/>
      <c r="B22" s="69"/>
      <c r="C22" s="69"/>
      <c r="D22" s="69"/>
      <c r="E22" s="69"/>
      <c r="F22" s="69"/>
      <c r="G22" s="69"/>
      <c r="H22" s="70"/>
      <c r="I22" s="29" t="s">
        <v>53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6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6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6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6"/>
    </row>
    <row r="23" spans="1:211" s="15" customFormat="1" ht="15.75">
      <c r="A23" s="68"/>
      <c r="B23" s="69"/>
      <c r="C23" s="69"/>
      <c r="D23" s="69"/>
      <c r="E23" s="69"/>
      <c r="F23" s="69"/>
      <c r="G23" s="69"/>
      <c r="H23" s="70"/>
      <c r="I23" s="29" t="s">
        <v>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6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6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6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6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6"/>
    </row>
    <row r="24" spans="1:211" s="15" customFormat="1" ht="15.75">
      <c r="A24" s="61"/>
      <c r="B24" s="62"/>
      <c r="C24" s="62"/>
      <c r="D24" s="62"/>
      <c r="E24" s="62"/>
      <c r="F24" s="62"/>
      <c r="G24" s="62"/>
      <c r="H24" s="63"/>
      <c r="I24" s="31" t="s">
        <v>55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3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8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8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8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8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8"/>
    </row>
    <row r="25" spans="1:211" s="15" customFormat="1" ht="15.75">
      <c r="A25" s="68" t="s">
        <v>57</v>
      </c>
      <c r="B25" s="69"/>
      <c r="C25" s="69"/>
      <c r="D25" s="69"/>
      <c r="E25" s="69"/>
      <c r="F25" s="69"/>
      <c r="G25" s="69"/>
      <c r="H25" s="70"/>
      <c r="I25" s="29" t="s">
        <v>58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6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6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6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6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6"/>
    </row>
    <row r="26" spans="1:211" s="15" customFormat="1" ht="15.75">
      <c r="A26" s="61"/>
      <c r="B26" s="62"/>
      <c r="C26" s="62"/>
      <c r="D26" s="62"/>
      <c r="E26" s="62"/>
      <c r="F26" s="62"/>
      <c r="G26" s="62"/>
      <c r="H26" s="63"/>
      <c r="I26" s="31" t="s">
        <v>36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3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8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8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8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8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8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8"/>
    </row>
    <row r="27" spans="1:211" s="15" customFormat="1" ht="15.75">
      <c r="A27" s="68" t="s">
        <v>59</v>
      </c>
      <c r="B27" s="69"/>
      <c r="C27" s="69"/>
      <c r="D27" s="69"/>
      <c r="E27" s="69"/>
      <c r="F27" s="69"/>
      <c r="G27" s="69"/>
      <c r="H27" s="70"/>
      <c r="I27" s="29" t="s">
        <v>137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69" t="s">
        <v>61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6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6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6"/>
    </row>
    <row r="28" spans="1:211" s="15" customFormat="1" ht="15.75" customHeight="1">
      <c r="A28" s="61"/>
      <c r="B28" s="62"/>
      <c r="C28" s="62"/>
      <c r="D28" s="62"/>
      <c r="E28" s="62"/>
      <c r="F28" s="62"/>
      <c r="G28" s="62"/>
      <c r="H28" s="63"/>
      <c r="I28" s="73" t="s">
        <v>138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3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8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8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8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8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8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8"/>
    </row>
    <row r="29" spans="1:211" s="15" customFormat="1" ht="15.75">
      <c r="A29" s="68" t="s">
        <v>62</v>
      </c>
      <c r="B29" s="69"/>
      <c r="C29" s="69"/>
      <c r="D29" s="69"/>
      <c r="E29" s="69"/>
      <c r="F29" s="69"/>
      <c r="G29" s="69"/>
      <c r="H29" s="70"/>
      <c r="I29" s="29" t="s">
        <v>60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69" t="s">
        <v>82</v>
      </c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6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6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6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6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6"/>
    </row>
    <row r="30" spans="1:211" s="15" customFormat="1" ht="15.75" customHeight="1">
      <c r="A30" s="61"/>
      <c r="B30" s="62"/>
      <c r="C30" s="62"/>
      <c r="D30" s="62"/>
      <c r="E30" s="62"/>
      <c r="F30" s="62"/>
      <c r="G30" s="62"/>
      <c r="H30" s="63"/>
      <c r="I30" s="73" t="s">
        <v>124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3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8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8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8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8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8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8"/>
    </row>
    <row r="31" spans="1:211" s="15" customFormat="1" ht="15.75" customHeight="1">
      <c r="A31" s="61" t="s">
        <v>63</v>
      </c>
      <c r="B31" s="62"/>
      <c r="C31" s="62"/>
      <c r="D31" s="62"/>
      <c r="E31" s="62"/>
      <c r="F31" s="62"/>
      <c r="G31" s="62"/>
      <c r="H31" s="63"/>
      <c r="I31" s="73" t="s">
        <v>125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2" t="s">
        <v>61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27">
        <v>6.61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27">
        <v>5.77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8"/>
      <c r="CX31" s="27">
        <v>5.8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8"/>
      <c r="DT31" s="27">
        <v>5.8</v>
      </c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8"/>
      <c r="EP31" s="27">
        <v>5.8</v>
      </c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8"/>
      <c r="FL31" s="27">
        <v>5.8</v>
      </c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8"/>
      <c r="GH31" s="27">
        <v>5.8</v>
      </c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8"/>
    </row>
    <row r="32" spans="1:211" s="15" customFormat="1" ht="15.75">
      <c r="A32" s="68" t="s">
        <v>64</v>
      </c>
      <c r="B32" s="69"/>
      <c r="C32" s="69"/>
      <c r="D32" s="69"/>
      <c r="E32" s="69"/>
      <c r="F32" s="69"/>
      <c r="G32" s="69"/>
      <c r="H32" s="70"/>
      <c r="I32" s="29" t="s">
        <v>65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69" t="s">
        <v>66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33">
        <v>11130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4"/>
      <c r="CB32" s="25">
        <v>10820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6"/>
      <c r="CX32" s="25">
        <v>11000</v>
      </c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6"/>
      <c r="DT32" s="25">
        <v>11000</v>
      </c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6"/>
      <c r="EP32" s="25">
        <v>11000</v>
      </c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6"/>
      <c r="FL32" s="25">
        <v>11000</v>
      </c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6"/>
      <c r="GH32" s="25">
        <v>11000</v>
      </c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6"/>
    </row>
    <row r="33" spans="1:211" s="15" customFormat="1" ht="15.75" customHeight="1">
      <c r="A33" s="61"/>
      <c r="B33" s="62"/>
      <c r="C33" s="62"/>
      <c r="D33" s="62"/>
      <c r="E33" s="62"/>
      <c r="F33" s="62"/>
      <c r="G33" s="62"/>
      <c r="H33" s="63"/>
      <c r="I33" s="73" t="s">
        <v>126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6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8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8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8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8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8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8"/>
    </row>
    <row r="34" spans="1:211" s="15" customFormat="1" ht="15.75">
      <c r="A34" s="68" t="s">
        <v>67</v>
      </c>
      <c r="B34" s="69"/>
      <c r="C34" s="69"/>
      <c r="D34" s="69"/>
      <c r="E34" s="69"/>
      <c r="F34" s="69"/>
      <c r="G34" s="69"/>
      <c r="H34" s="70"/>
      <c r="I34" s="29" t="s">
        <v>68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69" t="s">
        <v>66</v>
      </c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6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6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6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6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6"/>
    </row>
    <row r="35" spans="1:211" s="15" customFormat="1" ht="15.75">
      <c r="A35" s="68"/>
      <c r="B35" s="69"/>
      <c r="C35" s="69"/>
      <c r="D35" s="69"/>
      <c r="E35" s="69"/>
      <c r="F35" s="69"/>
      <c r="G35" s="69"/>
      <c r="H35" s="70"/>
      <c r="I35" s="29" t="s">
        <v>69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6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6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6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6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6"/>
    </row>
    <row r="36" spans="1:211" s="15" customFormat="1" ht="15.75" customHeight="1">
      <c r="A36" s="61"/>
      <c r="B36" s="62"/>
      <c r="C36" s="62"/>
      <c r="D36" s="62"/>
      <c r="E36" s="62"/>
      <c r="F36" s="62"/>
      <c r="G36" s="62"/>
      <c r="H36" s="63"/>
      <c r="I36" s="73" t="s">
        <v>127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3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8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8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8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8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8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8"/>
    </row>
    <row r="37" spans="1:211" s="15" customFormat="1" ht="15.75">
      <c r="A37" s="68" t="s">
        <v>70</v>
      </c>
      <c r="B37" s="69"/>
      <c r="C37" s="69"/>
      <c r="D37" s="69"/>
      <c r="E37" s="69"/>
      <c r="F37" s="69"/>
      <c r="G37" s="69"/>
      <c r="H37" s="70"/>
      <c r="I37" s="29" t="s">
        <v>71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69" t="s">
        <v>56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25">
        <v>0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6"/>
      <c r="CB37" s="25">
        <v>0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6"/>
      <c r="CX37" s="25">
        <v>0</v>
      </c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6"/>
      <c r="DT37" s="25">
        <v>0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6"/>
      <c r="EP37" s="25">
        <v>0</v>
      </c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  <c r="FL37" s="25">
        <v>0</v>
      </c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6"/>
      <c r="GH37" s="25">
        <v>0</v>
      </c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6"/>
    </row>
    <row r="38" spans="1:211" s="15" customFormat="1" ht="15.75">
      <c r="A38" s="68"/>
      <c r="B38" s="69"/>
      <c r="C38" s="69"/>
      <c r="D38" s="69"/>
      <c r="E38" s="69"/>
      <c r="F38" s="69"/>
      <c r="G38" s="69"/>
      <c r="H38" s="70"/>
      <c r="I38" s="29" t="s">
        <v>72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6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6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6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6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6"/>
    </row>
    <row r="39" spans="1:211" s="15" customFormat="1" ht="15.75">
      <c r="A39" s="68"/>
      <c r="B39" s="69"/>
      <c r="C39" s="69"/>
      <c r="D39" s="69"/>
      <c r="E39" s="69"/>
      <c r="F39" s="69"/>
      <c r="G39" s="69"/>
      <c r="H39" s="70"/>
      <c r="I39" s="29" t="s">
        <v>73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6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6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6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6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6"/>
    </row>
    <row r="40" spans="1:211" ht="15.75" customHeight="1">
      <c r="A40" s="61"/>
      <c r="B40" s="62"/>
      <c r="C40" s="62"/>
      <c r="D40" s="62"/>
      <c r="E40" s="62"/>
      <c r="F40" s="62"/>
      <c r="G40" s="62"/>
      <c r="H40" s="63"/>
      <c r="I40" s="73" t="s">
        <v>232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3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8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8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8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8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8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8"/>
    </row>
    <row r="41" spans="1:211" s="15" customFormat="1" ht="15.75">
      <c r="A41" s="68" t="s">
        <v>74</v>
      </c>
      <c r="B41" s="69"/>
      <c r="C41" s="69"/>
      <c r="D41" s="69"/>
      <c r="E41" s="69"/>
      <c r="F41" s="69"/>
      <c r="G41" s="69"/>
      <c r="H41" s="70"/>
      <c r="I41" s="29" t="s">
        <v>75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30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30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30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30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30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30"/>
    </row>
    <row r="42" spans="1:211" s="15" customFormat="1" ht="15.75">
      <c r="A42" s="68"/>
      <c r="B42" s="69"/>
      <c r="C42" s="69"/>
      <c r="D42" s="69"/>
      <c r="E42" s="69"/>
      <c r="F42" s="69"/>
      <c r="G42" s="69"/>
      <c r="H42" s="70"/>
      <c r="I42" s="29" t="s">
        <v>76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30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30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30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30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30"/>
    </row>
    <row r="43" spans="1:211" s="15" customFormat="1" ht="15.75" customHeight="1">
      <c r="A43" s="61"/>
      <c r="B43" s="62"/>
      <c r="C43" s="62"/>
      <c r="D43" s="62"/>
      <c r="E43" s="62"/>
      <c r="F43" s="62"/>
      <c r="G43" s="62"/>
      <c r="H43" s="63"/>
      <c r="I43" s="73" t="s">
        <v>233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2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2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2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2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2"/>
    </row>
    <row r="44" spans="1:211" s="15" customFormat="1" ht="15.75">
      <c r="A44" s="68" t="s">
        <v>78</v>
      </c>
      <c r="B44" s="69"/>
      <c r="C44" s="69"/>
      <c r="D44" s="69"/>
      <c r="E44" s="69"/>
      <c r="F44" s="69"/>
      <c r="G44" s="69"/>
      <c r="H44" s="70"/>
      <c r="I44" s="29" t="s">
        <v>79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69" t="s">
        <v>82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6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6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6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6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6"/>
    </row>
    <row r="45" spans="1:211" s="15" customFormat="1" ht="15.75">
      <c r="A45" s="68"/>
      <c r="B45" s="69"/>
      <c r="C45" s="69"/>
      <c r="D45" s="69"/>
      <c r="E45" s="69"/>
      <c r="F45" s="69"/>
      <c r="G45" s="69"/>
      <c r="H45" s="70"/>
      <c r="I45" s="29" t="s">
        <v>80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6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6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6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6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6"/>
    </row>
    <row r="46" spans="1:211" s="15" customFormat="1" ht="15.75">
      <c r="A46" s="68"/>
      <c r="B46" s="69"/>
      <c r="C46" s="69"/>
      <c r="D46" s="69"/>
      <c r="E46" s="69"/>
      <c r="F46" s="69"/>
      <c r="G46" s="69"/>
      <c r="H46" s="70"/>
      <c r="I46" s="29" t="s">
        <v>81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6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6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6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6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6"/>
    </row>
    <row r="47" spans="1:211" s="15" customFormat="1" ht="15.75" customHeight="1">
      <c r="A47" s="61"/>
      <c r="B47" s="62"/>
      <c r="C47" s="62"/>
      <c r="D47" s="62"/>
      <c r="E47" s="62"/>
      <c r="F47" s="62"/>
      <c r="G47" s="62"/>
      <c r="H47" s="63"/>
      <c r="I47" s="73" t="s">
        <v>128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8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8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8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8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8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8"/>
    </row>
    <row r="48" spans="1:211" s="15" customFormat="1" ht="15.75">
      <c r="A48" s="68" t="s">
        <v>83</v>
      </c>
      <c r="B48" s="69"/>
      <c r="C48" s="69"/>
      <c r="D48" s="69"/>
      <c r="E48" s="69"/>
      <c r="F48" s="69"/>
      <c r="G48" s="69"/>
      <c r="H48" s="70"/>
      <c r="I48" s="29" t="s">
        <v>84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25">
        <f>1356.1+2384.1</f>
        <v>3740.2</v>
      </c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6"/>
      <c r="CB48" s="25">
        <v>3834.92</v>
      </c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6"/>
      <c r="CX48" s="25">
        <v>4866.2</v>
      </c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6"/>
      <c r="DT48" s="25">
        <v>4824.25</v>
      </c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6"/>
      <c r="EP48" s="25">
        <v>4784.44</v>
      </c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6"/>
      <c r="FL48" s="25">
        <v>4744.17</v>
      </c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6"/>
      <c r="GH48" s="25">
        <v>4702.93</v>
      </c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6"/>
    </row>
    <row r="49" spans="1:211" s="15" customFormat="1" ht="15.75">
      <c r="A49" s="68"/>
      <c r="B49" s="69"/>
      <c r="C49" s="69"/>
      <c r="D49" s="69"/>
      <c r="E49" s="69"/>
      <c r="F49" s="69"/>
      <c r="G49" s="69"/>
      <c r="H49" s="70"/>
      <c r="I49" s="29" t="s">
        <v>85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30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6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6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6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6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6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6"/>
    </row>
    <row r="50" spans="1:211" s="15" customFormat="1" ht="15.75">
      <c r="A50" s="61"/>
      <c r="B50" s="62"/>
      <c r="C50" s="62"/>
      <c r="D50" s="62"/>
      <c r="E50" s="62"/>
      <c r="F50" s="62"/>
      <c r="G50" s="62"/>
      <c r="H50" s="63"/>
      <c r="I50" s="31" t="s">
        <v>86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3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8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8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8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8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8"/>
    </row>
    <row r="51" spans="1:211" s="15" customFormat="1" ht="15.75">
      <c r="A51" s="68" t="s">
        <v>87</v>
      </c>
      <c r="B51" s="69"/>
      <c r="C51" s="69"/>
      <c r="D51" s="69"/>
      <c r="E51" s="69"/>
      <c r="F51" s="69"/>
      <c r="G51" s="69"/>
      <c r="H51" s="70"/>
      <c r="I51" s="29" t="s">
        <v>88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0"/>
      <c r="AP51" s="69" t="s">
        <v>42</v>
      </c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25">
        <v>2988.54</v>
      </c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6"/>
      <c r="CB51" s="25">
        <v>3353.78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6"/>
      <c r="CX51" s="25">
        <v>3897.2</v>
      </c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6"/>
      <c r="DT51" s="25">
        <v>3850.43</v>
      </c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6"/>
      <c r="EP51" s="25">
        <v>3804.23</v>
      </c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6"/>
      <c r="FL51" s="25">
        <v>3758.58</v>
      </c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6"/>
      <c r="GH51" s="25">
        <v>3713.47</v>
      </c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6"/>
    </row>
    <row r="52" spans="1:211" s="15" customFormat="1" ht="15.75" customHeight="1">
      <c r="A52" s="68"/>
      <c r="B52" s="69"/>
      <c r="C52" s="69"/>
      <c r="D52" s="69"/>
      <c r="E52" s="69"/>
      <c r="F52" s="69"/>
      <c r="G52" s="69"/>
      <c r="H52" s="70"/>
      <c r="I52" s="75" t="s">
        <v>129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6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6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6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6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6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6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6"/>
    </row>
    <row r="53" spans="1:211" s="15" customFormat="1" ht="15.75" customHeight="1">
      <c r="A53" s="68"/>
      <c r="B53" s="69"/>
      <c r="C53" s="69"/>
      <c r="D53" s="69"/>
      <c r="E53" s="69"/>
      <c r="F53" s="69"/>
      <c r="G53" s="69"/>
      <c r="H53" s="70"/>
      <c r="I53" s="75" t="s">
        <v>130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6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6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6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6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6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6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6"/>
    </row>
    <row r="54" spans="1:211" s="15" customFormat="1" ht="15.75">
      <c r="A54" s="68"/>
      <c r="B54" s="69"/>
      <c r="C54" s="69"/>
      <c r="D54" s="69"/>
      <c r="E54" s="69"/>
      <c r="F54" s="69"/>
      <c r="G54" s="69"/>
      <c r="H54" s="70"/>
      <c r="I54" s="29" t="s">
        <v>89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6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6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6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6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6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6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6"/>
    </row>
    <row r="55" spans="1:211" s="15" customFormat="1" ht="15.75">
      <c r="A55" s="68"/>
      <c r="B55" s="69"/>
      <c r="C55" s="69"/>
      <c r="D55" s="69"/>
      <c r="E55" s="69"/>
      <c r="F55" s="69"/>
      <c r="G55" s="69"/>
      <c r="H55" s="70"/>
      <c r="I55" s="29" t="s">
        <v>90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25">
        <v>1928.25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6"/>
      <c r="CB55" s="25">
        <v>1751.37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6"/>
      <c r="CX55" s="25">
        <v>1886.9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6"/>
      <c r="DT55" s="25">
        <v>1864.26</v>
      </c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6"/>
      <c r="EP55" s="25">
        <v>1841.89</v>
      </c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6"/>
      <c r="FL55" s="25">
        <v>1819.78</v>
      </c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6"/>
      <c r="GH55" s="25">
        <v>1797.95</v>
      </c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6"/>
    </row>
    <row r="56" spans="1:211" s="15" customFormat="1" ht="15.75">
      <c r="A56" s="68"/>
      <c r="B56" s="69"/>
      <c r="C56" s="69"/>
      <c r="D56" s="69"/>
      <c r="E56" s="69"/>
      <c r="F56" s="69"/>
      <c r="G56" s="69"/>
      <c r="H56" s="70"/>
      <c r="I56" s="29" t="s">
        <v>229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6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6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6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6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6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6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6"/>
    </row>
    <row r="57" spans="1:211" s="15" customFormat="1" ht="15.75">
      <c r="A57" s="61"/>
      <c r="B57" s="62"/>
      <c r="C57" s="62"/>
      <c r="D57" s="62"/>
      <c r="E57" s="62"/>
      <c r="F57" s="62"/>
      <c r="G57" s="62"/>
      <c r="H57" s="63"/>
      <c r="I57" s="31" t="s">
        <v>91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27">
        <v>21.71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8"/>
      <c r="CB57" s="27">
        <v>486.1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8"/>
      <c r="CX57" s="27">
        <v>21.3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8"/>
      <c r="DT57" s="27">
        <v>21.04</v>
      </c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8"/>
      <c r="EP57" s="27">
        <v>20.79</v>
      </c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8"/>
      <c r="FL57" s="27">
        <v>20.54</v>
      </c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8"/>
      <c r="GH57" s="27">
        <v>20.3</v>
      </c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8"/>
    </row>
    <row r="58" spans="1:211" s="15" customFormat="1" ht="15.75">
      <c r="A58" s="68" t="s">
        <v>92</v>
      </c>
      <c r="B58" s="69"/>
      <c r="C58" s="69"/>
      <c r="D58" s="69"/>
      <c r="E58" s="69"/>
      <c r="F58" s="69"/>
      <c r="G58" s="69"/>
      <c r="H58" s="70"/>
      <c r="I58" s="29" t="s">
        <v>93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69" t="s">
        <v>42</v>
      </c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25">
        <v>751.66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6"/>
      <c r="CB58" s="25">
        <v>761.46</v>
      </c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6"/>
      <c r="CX58" s="25">
        <v>969</v>
      </c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6"/>
      <c r="DT58" s="25">
        <v>973.81</v>
      </c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6"/>
      <c r="EP58" s="25">
        <v>980.21</v>
      </c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6"/>
      <c r="FL58" s="25">
        <v>985.59</v>
      </c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6"/>
      <c r="GH58" s="25">
        <v>989.46</v>
      </c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6"/>
    </row>
    <row r="59" spans="1:211" s="15" customFormat="1" ht="15.75" customHeight="1">
      <c r="A59" s="68"/>
      <c r="B59" s="69"/>
      <c r="C59" s="69"/>
      <c r="D59" s="69"/>
      <c r="E59" s="69"/>
      <c r="F59" s="69"/>
      <c r="G59" s="69"/>
      <c r="H59" s="70"/>
      <c r="I59" s="75" t="s">
        <v>131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6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6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6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6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6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6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6"/>
    </row>
    <row r="60" spans="1:211" s="15" customFormat="1" ht="15.75" customHeight="1">
      <c r="A60" s="61"/>
      <c r="B60" s="62"/>
      <c r="C60" s="62"/>
      <c r="D60" s="62"/>
      <c r="E60" s="62"/>
      <c r="F60" s="62"/>
      <c r="G60" s="62"/>
      <c r="H60" s="63"/>
      <c r="I60" s="73" t="s">
        <v>132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3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8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8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8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8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8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8"/>
    </row>
    <row r="61" spans="1:211" s="15" customFormat="1" ht="15.75">
      <c r="A61" s="68" t="s">
        <v>94</v>
      </c>
      <c r="B61" s="69"/>
      <c r="C61" s="69"/>
      <c r="D61" s="69"/>
      <c r="E61" s="69"/>
      <c r="F61" s="69"/>
      <c r="G61" s="69"/>
      <c r="H61" s="70"/>
      <c r="I61" s="29" t="s">
        <v>95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0"/>
      <c r="AP61" s="69" t="s">
        <v>42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6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6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6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6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6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6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6"/>
    </row>
    <row r="62" spans="1:211" s="15" customFormat="1" ht="15.75">
      <c r="A62" s="61"/>
      <c r="B62" s="62"/>
      <c r="C62" s="62"/>
      <c r="D62" s="62"/>
      <c r="E62" s="62"/>
      <c r="F62" s="62"/>
      <c r="G62" s="62"/>
      <c r="H62" s="63"/>
      <c r="I62" s="31" t="s">
        <v>96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8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8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8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8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8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8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8"/>
    </row>
    <row r="63" spans="1:211" s="15" customFormat="1" ht="15.75">
      <c r="A63" s="68" t="s">
        <v>97</v>
      </c>
      <c r="B63" s="69"/>
      <c r="C63" s="69"/>
      <c r="D63" s="69"/>
      <c r="E63" s="69"/>
      <c r="F63" s="69"/>
      <c r="G63" s="69"/>
      <c r="H63" s="70"/>
      <c r="I63" s="29" t="s">
        <v>98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30"/>
      <c r="AP63" s="69" t="s">
        <v>42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6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6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6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6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6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6"/>
    </row>
    <row r="64" spans="1:211" s="15" customFormat="1" ht="15.75">
      <c r="A64" s="61"/>
      <c r="B64" s="62"/>
      <c r="C64" s="62"/>
      <c r="D64" s="62"/>
      <c r="E64" s="62"/>
      <c r="F64" s="62"/>
      <c r="G64" s="62"/>
      <c r="H64" s="63"/>
      <c r="I64" s="31" t="s">
        <v>99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3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8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8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8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8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8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8"/>
    </row>
    <row r="65" spans="1:211" s="15" customFormat="1" ht="15.75">
      <c r="A65" s="68" t="s">
        <v>100</v>
      </c>
      <c r="B65" s="69"/>
      <c r="C65" s="69"/>
      <c r="D65" s="69"/>
      <c r="E65" s="69"/>
      <c r="F65" s="69"/>
      <c r="G65" s="69"/>
      <c r="H65" s="70"/>
      <c r="I65" s="29" t="s">
        <v>101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44" t="s">
        <v>242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5"/>
      <c r="CB65" s="44" t="s">
        <v>242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5"/>
      <c r="CX65" s="44" t="s">
        <v>242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5"/>
      <c r="DT65" s="44" t="s">
        <v>242</v>
      </c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5"/>
      <c r="EP65" s="44" t="s">
        <v>242</v>
      </c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  <c r="FL65" s="44" t="s">
        <v>242</v>
      </c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5"/>
      <c r="GH65" s="44" t="s">
        <v>242</v>
      </c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5"/>
    </row>
    <row r="66" spans="1:211" s="15" customFormat="1" ht="15.75">
      <c r="A66" s="68"/>
      <c r="B66" s="69"/>
      <c r="C66" s="69"/>
      <c r="D66" s="69"/>
      <c r="E66" s="69"/>
      <c r="F66" s="69"/>
      <c r="G66" s="69"/>
      <c r="H66" s="70"/>
      <c r="I66" s="29" t="s">
        <v>102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5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5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5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5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5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5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5"/>
    </row>
    <row r="67" spans="1:211" s="15" customFormat="1" ht="15.75">
      <c r="A67" s="61"/>
      <c r="B67" s="62"/>
      <c r="C67" s="62"/>
      <c r="D67" s="62"/>
      <c r="E67" s="62"/>
      <c r="F67" s="62"/>
      <c r="G67" s="62"/>
      <c r="H67" s="63"/>
      <c r="I67" s="31" t="s">
        <v>77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3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7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7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7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7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7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7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7"/>
    </row>
    <row r="68" spans="1:211" s="15" customFormat="1" ht="15.75">
      <c r="A68" s="77"/>
      <c r="B68" s="78"/>
      <c r="C68" s="78"/>
      <c r="D68" s="78"/>
      <c r="E68" s="78"/>
      <c r="F68" s="78"/>
      <c r="G68" s="78"/>
      <c r="H68" s="79"/>
      <c r="I68" s="80" t="s">
        <v>103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1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40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40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40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40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40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40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40"/>
    </row>
    <row r="69" spans="1:211" s="15" customFormat="1" ht="15.75" customHeight="1">
      <c r="A69" s="68"/>
      <c r="B69" s="69"/>
      <c r="C69" s="69"/>
      <c r="D69" s="69"/>
      <c r="E69" s="69"/>
      <c r="F69" s="69"/>
      <c r="G69" s="69"/>
      <c r="H69" s="70"/>
      <c r="I69" s="75" t="s">
        <v>133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6"/>
      <c r="AP69" s="69" t="s">
        <v>104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33">
        <f>(440.4+52.33)</f>
        <v>492.72999999999996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4"/>
      <c r="CB69" s="25">
        <f>48.14</f>
        <v>48.14</v>
      </c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6"/>
      <c r="CX69" s="41">
        <f>(440.4+52.33)</f>
        <v>492.72999999999996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>
        <f>(440.4+52.33)</f>
        <v>492.72999999999996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3"/>
      <c r="EP69" s="41">
        <f>(440.4+52.33)</f>
        <v>492.72999999999996</v>
      </c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3"/>
      <c r="FL69" s="41">
        <f>(440.4+52.33)</f>
        <v>492.72999999999996</v>
      </c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3"/>
      <c r="GH69" s="41">
        <f>(440.4+52.33)</f>
        <v>492.72999999999996</v>
      </c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3"/>
    </row>
    <row r="70" spans="1:211" s="15" customFormat="1" ht="15.75">
      <c r="A70" s="58"/>
      <c r="B70" s="59"/>
      <c r="C70" s="59"/>
      <c r="D70" s="59"/>
      <c r="E70" s="59"/>
      <c r="F70" s="59"/>
      <c r="G70" s="59"/>
      <c r="H70" s="60"/>
      <c r="I70" s="64" t="s">
        <v>105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5"/>
      <c r="AP70" s="59" t="s">
        <v>42</v>
      </c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60"/>
      <c r="BF70" s="37">
        <f>BF51/BF69</f>
        <v>6.065269011426136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8"/>
      <c r="CB70" s="37">
        <f>CB51/CB69</f>
        <v>69.66722060656419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8"/>
      <c r="CX70" s="37">
        <f>CX51/CX69</f>
        <v>7.909402715483125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8"/>
      <c r="DT70" s="37">
        <f>DT51/DT69</f>
        <v>7.814482576664705</v>
      </c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8"/>
      <c r="EP70" s="37">
        <f>EP51/EP69</f>
        <v>7.720719258011488</v>
      </c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8"/>
      <c r="FL70" s="37">
        <f>FL51/FL69</f>
        <v>7.628072169342237</v>
      </c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8"/>
      <c r="GH70" s="37">
        <f>GH51/GH69</f>
        <v>7.5365210155663345</v>
      </c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8"/>
    </row>
    <row r="71" spans="1:211" s="15" customFormat="1" ht="15.75" customHeight="1">
      <c r="A71" s="61"/>
      <c r="B71" s="62"/>
      <c r="C71" s="62"/>
      <c r="D71" s="62"/>
      <c r="E71" s="62"/>
      <c r="F71" s="62"/>
      <c r="G71" s="62"/>
      <c r="H71" s="63"/>
      <c r="I71" s="73" t="s">
        <v>134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2" t="s">
        <v>106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3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6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6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6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6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6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6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6"/>
    </row>
    <row r="72" spans="1:211" s="15" customFormat="1" ht="15.75">
      <c r="A72" s="68" t="s">
        <v>107</v>
      </c>
      <c r="B72" s="69"/>
      <c r="C72" s="69"/>
      <c r="D72" s="69"/>
      <c r="E72" s="69"/>
      <c r="F72" s="69"/>
      <c r="G72" s="69"/>
      <c r="H72" s="70"/>
      <c r="I72" s="29" t="s">
        <v>108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0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6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6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6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6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6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6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6"/>
    </row>
    <row r="73" spans="1:211" s="15" customFormat="1" ht="15.75">
      <c r="A73" s="68"/>
      <c r="B73" s="69"/>
      <c r="C73" s="69"/>
      <c r="D73" s="69"/>
      <c r="E73" s="69"/>
      <c r="F73" s="69"/>
      <c r="G73" s="69"/>
      <c r="H73" s="70"/>
      <c r="I73" s="29" t="s">
        <v>144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0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6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6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6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6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6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6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6"/>
    </row>
    <row r="74" spans="1:211" s="15" customFormat="1" ht="15.75">
      <c r="A74" s="61"/>
      <c r="B74" s="62"/>
      <c r="C74" s="62"/>
      <c r="D74" s="62"/>
      <c r="E74" s="62"/>
      <c r="F74" s="62"/>
      <c r="G74" s="62"/>
      <c r="H74" s="63"/>
      <c r="I74" s="31" t="s">
        <v>109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3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8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8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8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8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8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8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8"/>
    </row>
    <row r="75" spans="1:211" s="15" customFormat="1" ht="15.75">
      <c r="A75" s="68" t="s">
        <v>110</v>
      </c>
      <c r="B75" s="69"/>
      <c r="C75" s="69"/>
      <c r="D75" s="69"/>
      <c r="E75" s="69"/>
      <c r="F75" s="69"/>
      <c r="G75" s="69"/>
      <c r="H75" s="70"/>
      <c r="I75" s="29" t="s">
        <v>111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0"/>
      <c r="AP75" s="69" t="s">
        <v>113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33">
        <v>7.47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4"/>
      <c r="CB75" s="33">
        <v>7.28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4"/>
      <c r="CX75" s="33">
        <v>6.79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4"/>
      <c r="DT75" s="33">
        <v>6.79</v>
      </c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4"/>
      <c r="EP75" s="33">
        <v>6.79</v>
      </c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4"/>
      <c r="FL75" s="33">
        <v>6.79</v>
      </c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4"/>
      <c r="GH75" s="33">
        <v>6.79</v>
      </c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4"/>
    </row>
    <row r="76" spans="1:211" s="15" customFormat="1" ht="15.75">
      <c r="A76" s="61"/>
      <c r="B76" s="62"/>
      <c r="C76" s="62"/>
      <c r="D76" s="62"/>
      <c r="E76" s="62"/>
      <c r="F76" s="62"/>
      <c r="G76" s="62"/>
      <c r="H76" s="63"/>
      <c r="I76" s="31" t="s">
        <v>112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3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6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6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6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6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6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6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6"/>
    </row>
    <row r="77" spans="1:211" s="15" customFormat="1" ht="15.75">
      <c r="A77" s="68" t="s">
        <v>114</v>
      </c>
      <c r="B77" s="69"/>
      <c r="C77" s="69"/>
      <c r="D77" s="69"/>
      <c r="E77" s="69"/>
      <c r="F77" s="69"/>
      <c r="G77" s="69"/>
      <c r="H77" s="70"/>
      <c r="I77" s="29" t="s">
        <v>115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69" t="s">
        <v>42</v>
      </c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33">
        <f>BF55/BF75/12</f>
        <v>21.51104417670683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4"/>
      <c r="CB77" s="33">
        <v>20.047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4"/>
      <c r="CX77" s="33">
        <f>CX55/CX75/12</f>
        <v>23.157830142366226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4"/>
      <c r="DT77" s="33">
        <f>DT55/DT75/12</f>
        <v>22.879970544919</v>
      </c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4"/>
      <c r="EP77" s="33">
        <f>EP55/EP75/12</f>
        <v>22.60542464408444</v>
      </c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4"/>
      <c r="FL77" s="33">
        <f>FL55/FL75/12</f>
        <v>22.334069710358367</v>
      </c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4"/>
      <c r="GH77" s="33">
        <f>GH55/GH75/12</f>
        <v>22.06615120274914</v>
      </c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4"/>
    </row>
    <row r="78" spans="1:211" s="15" customFormat="1" ht="15.75">
      <c r="A78" s="61"/>
      <c r="B78" s="62"/>
      <c r="C78" s="62"/>
      <c r="D78" s="62"/>
      <c r="E78" s="62"/>
      <c r="F78" s="62"/>
      <c r="G78" s="62"/>
      <c r="H78" s="63"/>
      <c r="I78" s="31" t="s">
        <v>116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2"/>
      <c r="AP78" s="62" t="s">
        <v>117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3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6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6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6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6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6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6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6"/>
    </row>
    <row r="79" spans="1:211" s="15" customFormat="1" ht="15.75">
      <c r="A79" s="68" t="s">
        <v>118</v>
      </c>
      <c r="B79" s="69"/>
      <c r="C79" s="69"/>
      <c r="D79" s="69"/>
      <c r="E79" s="69"/>
      <c r="F79" s="69"/>
      <c r="G79" s="69"/>
      <c r="H79" s="70"/>
      <c r="I79" s="29" t="s">
        <v>119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30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30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30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30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30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30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30"/>
    </row>
    <row r="80" spans="1:211" s="15" customFormat="1" ht="15.75">
      <c r="A80" s="68"/>
      <c r="B80" s="69"/>
      <c r="C80" s="69"/>
      <c r="D80" s="69"/>
      <c r="E80" s="69"/>
      <c r="F80" s="69"/>
      <c r="G80" s="69"/>
      <c r="H80" s="70"/>
      <c r="I80" s="29" t="s">
        <v>120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30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30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30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30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30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30"/>
    </row>
    <row r="81" spans="1:211" s="15" customFormat="1" ht="15.75">
      <c r="A81" s="61"/>
      <c r="B81" s="62"/>
      <c r="C81" s="62"/>
      <c r="D81" s="62"/>
      <c r="E81" s="62"/>
      <c r="F81" s="62"/>
      <c r="G81" s="62"/>
      <c r="H81" s="63"/>
      <c r="I81" s="31" t="s">
        <v>121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2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2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2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2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2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2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2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2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2"/>
    </row>
    <row r="82" spans="1:211" s="15" customFormat="1" ht="15.75">
      <c r="A82" s="61"/>
      <c r="B82" s="62"/>
      <c r="C82" s="62"/>
      <c r="D82" s="62"/>
      <c r="E82" s="62"/>
      <c r="F82" s="62"/>
      <c r="G82" s="62"/>
      <c r="H82" s="63"/>
      <c r="I82" s="82" t="s">
        <v>103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3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3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8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8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8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8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8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8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8"/>
    </row>
    <row r="83" spans="1:211" s="15" customFormat="1" ht="15.75">
      <c r="A83" s="68"/>
      <c r="B83" s="69"/>
      <c r="C83" s="69"/>
      <c r="D83" s="69"/>
      <c r="E83" s="69"/>
      <c r="F83" s="69"/>
      <c r="G83" s="69"/>
      <c r="H83" s="70"/>
      <c r="I83" s="29" t="s">
        <v>135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69" t="s">
        <v>42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25">
        <v>360379.99</v>
      </c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6"/>
      <c r="CB83" s="25">
        <v>360379.99</v>
      </c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6"/>
      <c r="CX83" s="25">
        <v>360379.99</v>
      </c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6"/>
      <c r="DT83" s="25">
        <v>360379.99</v>
      </c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6"/>
      <c r="EP83" s="25">
        <v>360379.99</v>
      </c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6"/>
      <c r="FL83" s="25">
        <v>360379.99</v>
      </c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6"/>
      <c r="GH83" s="25">
        <v>360379.99</v>
      </c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6"/>
    </row>
    <row r="84" spans="1:211" s="15" customFormat="1" ht="15.75">
      <c r="A84" s="61"/>
      <c r="B84" s="62"/>
      <c r="C84" s="62"/>
      <c r="D84" s="62"/>
      <c r="E84" s="62"/>
      <c r="F84" s="62"/>
      <c r="G84" s="62"/>
      <c r="H84" s="63"/>
      <c r="I84" s="31" t="s">
        <v>136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3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8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8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8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8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8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8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8"/>
    </row>
    <row r="85" spans="1:211" s="15" customFormat="1" ht="15.75">
      <c r="A85" s="68"/>
      <c r="B85" s="69"/>
      <c r="C85" s="69"/>
      <c r="D85" s="69"/>
      <c r="E85" s="69"/>
      <c r="F85" s="69"/>
      <c r="G85" s="69"/>
      <c r="H85" s="70"/>
      <c r="I85" s="29" t="s">
        <v>122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0"/>
      <c r="AP85" s="69" t="s">
        <v>42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25">
        <v>0</v>
      </c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6"/>
      <c r="CB85" s="25">
        <v>0</v>
      </c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6"/>
      <c r="CX85" s="25">
        <v>0</v>
      </c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6"/>
      <c r="DT85" s="25">
        <v>0</v>
      </c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6"/>
      <c r="EP85" s="25">
        <v>0</v>
      </c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6"/>
      <c r="FL85" s="25">
        <v>0</v>
      </c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6"/>
      <c r="GH85" s="25">
        <v>0</v>
      </c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6"/>
    </row>
    <row r="86" spans="1:211" s="15" customFormat="1" ht="15.75">
      <c r="A86" s="68"/>
      <c r="B86" s="69"/>
      <c r="C86" s="69"/>
      <c r="D86" s="69"/>
      <c r="E86" s="69"/>
      <c r="F86" s="69"/>
      <c r="G86" s="69"/>
      <c r="H86" s="70"/>
      <c r="I86" s="29" t="s">
        <v>123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6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6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6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6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6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6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6"/>
    </row>
    <row r="87" spans="1:211" s="15" customFormat="1" ht="15.75">
      <c r="A87" s="61"/>
      <c r="B87" s="62"/>
      <c r="C87" s="62"/>
      <c r="D87" s="62"/>
      <c r="E87" s="62"/>
      <c r="F87" s="62"/>
      <c r="G87" s="62"/>
      <c r="H87" s="63"/>
      <c r="I87" s="31" t="s">
        <v>243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8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8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8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8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8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8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8"/>
    </row>
    <row r="88" spans="1:211" ht="34.5" customHeight="1">
      <c r="A88" s="24" t="s">
        <v>244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</row>
    <row r="89" s="14" customFormat="1" ht="12" customHeight="1">
      <c r="A89" s="13" t="s">
        <v>245</v>
      </c>
    </row>
    <row r="90" s="14" customFormat="1" ht="12" customHeight="1">
      <c r="A90" s="13" t="s">
        <v>246</v>
      </c>
    </row>
    <row r="91" s="14" customFormat="1" ht="12" customHeight="1">
      <c r="A91" s="13" t="s">
        <v>247</v>
      </c>
    </row>
    <row r="92" s="14" customFormat="1" ht="12" customHeight="1">
      <c r="A92" s="13" t="s">
        <v>248</v>
      </c>
    </row>
  </sheetData>
  <sheetProtection/>
  <mergeCells count="436">
    <mergeCell ref="A54:H54"/>
    <mergeCell ref="A55:H55"/>
    <mergeCell ref="A51:H53"/>
    <mergeCell ref="A56:H56"/>
    <mergeCell ref="I53:AO53"/>
    <mergeCell ref="AP51:BE53"/>
    <mergeCell ref="I52:AO52"/>
    <mergeCell ref="I51:AO51"/>
    <mergeCell ref="I55:AO55"/>
    <mergeCell ref="I54:AO54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I87:AO87"/>
    <mergeCell ref="A85:H87"/>
    <mergeCell ref="AP85:BE87"/>
    <mergeCell ref="BF85:CA87"/>
    <mergeCell ref="I86:AO86"/>
    <mergeCell ref="I85:AO85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B54:CW54"/>
    <mergeCell ref="AP83:BE84"/>
    <mergeCell ref="BF83:CA84"/>
    <mergeCell ref="CB83:CW84"/>
    <mergeCell ref="CX56:DS56"/>
    <mergeCell ref="AP56:BE56"/>
    <mergeCell ref="CX70:DS71"/>
    <mergeCell ref="CB69:CW69"/>
    <mergeCell ref="CX69:DS69"/>
    <mergeCell ref="CB63:CW64"/>
    <mergeCell ref="CX63:DS64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B68:CW68"/>
    <mergeCell ref="A69:H69"/>
    <mergeCell ref="I69:AO69"/>
    <mergeCell ref="AP69:BE69"/>
    <mergeCell ref="BF69:CA69"/>
    <mergeCell ref="I71:AO71"/>
    <mergeCell ref="AP71:BE71"/>
    <mergeCell ref="A63:H64"/>
    <mergeCell ref="AP63:BE64"/>
    <mergeCell ref="CX68:DS68"/>
    <mergeCell ref="I67:AO67"/>
    <mergeCell ref="CB65:CW67"/>
    <mergeCell ref="CX65:DS67"/>
    <mergeCell ref="I66:AO66"/>
    <mergeCell ref="I65:AO65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60:AO60"/>
    <mergeCell ref="CB56:CW56"/>
    <mergeCell ref="AP54:BE54"/>
    <mergeCell ref="AP55:BE55"/>
    <mergeCell ref="I58:AO58"/>
    <mergeCell ref="I57:AO57"/>
    <mergeCell ref="I56:AO5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I44:AO44"/>
    <mergeCell ref="I47:AO47"/>
    <mergeCell ref="A34:H36"/>
    <mergeCell ref="AP34:BE36"/>
    <mergeCell ref="BF34:CA36"/>
    <mergeCell ref="I39:AO39"/>
    <mergeCell ref="A41:H43"/>
    <mergeCell ref="A44:H47"/>
    <mergeCell ref="A37:H40"/>
    <mergeCell ref="AP44:BE47"/>
    <mergeCell ref="I46:AO46"/>
    <mergeCell ref="AP37:BE40"/>
    <mergeCell ref="BF37:CA40"/>
    <mergeCell ref="CB37:CW40"/>
    <mergeCell ref="AP41:BE43"/>
    <mergeCell ref="BF41:CA43"/>
    <mergeCell ref="I43:AO43"/>
    <mergeCell ref="A32:H33"/>
    <mergeCell ref="AP32:BE33"/>
    <mergeCell ref="BF32:CA33"/>
    <mergeCell ref="CB32:CW33"/>
    <mergeCell ref="I32:AO32"/>
    <mergeCell ref="CX37:DS40"/>
    <mergeCell ref="I38:AO38"/>
    <mergeCell ref="I37:AO37"/>
    <mergeCell ref="I36:AO36"/>
    <mergeCell ref="I40:AO40"/>
    <mergeCell ref="CX31:DS31"/>
    <mergeCell ref="CX34:DS36"/>
    <mergeCell ref="I34:AO34"/>
    <mergeCell ref="I33:AO33"/>
    <mergeCell ref="CX32:DS33"/>
    <mergeCell ref="CB34:CW36"/>
    <mergeCell ref="I35:AO35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CX27:DS28"/>
    <mergeCell ref="I30:AO30"/>
    <mergeCell ref="A27:H28"/>
    <mergeCell ref="AP27:BE28"/>
    <mergeCell ref="BF27:CA28"/>
    <mergeCell ref="CB27:CW28"/>
    <mergeCell ref="I27:AO27"/>
    <mergeCell ref="A29:H30"/>
    <mergeCell ref="A25:H26"/>
    <mergeCell ref="AP25:BE26"/>
    <mergeCell ref="BF25:CA26"/>
    <mergeCell ref="CX25:DS26"/>
    <mergeCell ref="CB25:CW26"/>
    <mergeCell ref="I25:AO25"/>
    <mergeCell ref="I26:AO26"/>
    <mergeCell ref="CX20:DS24"/>
    <mergeCell ref="I22:AO22"/>
    <mergeCell ref="I21:AO21"/>
    <mergeCell ref="I20:AO20"/>
    <mergeCell ref="I24:AO24"/>
    <mergeCell ref="AP20:BE24"/>
    <mergeCell ref="BF20:CA24"/>
    <mergeCell ref="A18:H19"/>
    <mergeCell ref="AP18:BE19"/>
    <mergeCell ref="I18:AO18"/>
    <mergeCell ref="CB20:CW24"/>
    <mergeCell ref="I23:AO23"/>
    <mergeCell ref="A20:H24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I16:AO16"/>
    <mergeCell ref="A15:H16"/>
    <mergeCell ref="AP15:BE16"/>
    <mergeCell ref="BF15:CA16"/>
    <mergeCell ref="CB15:CW16"/>
    <mergeCell ref="I15:AO15"/>
    <mergeCell ref="BF13:CA13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1:AO11"/>
    <mergeCell ref="AP11:BE12"/>
    <mergeCell ref="I12:AO12"/>
    <mergeCell ref="A13:H13"/>
    <mergeCell ref="I13:AO13"/>
    <mergeCell ref="AP13:BE13"/>
    <mergeCell ref="CX10:DS10"/>
    <mergeCell ref="CB9:CW9"/>
    <mergeCell ref="AP9:BE9"/>
    <mergeCell ref="BF9:CA9"/>
    <mergeCell ref="CB10:CW10"/>
    <mergeCell ref="CX11:DS12"/>
    <mergeCell ref="CX8:DS8"/>
    <mergeCell ref="BF8:CA8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B8:CW8"/>
    <mergeCell ref="AP8:BE8"/>
    <mergeCell ref="A8:H8"/>
    <mergeCell ref="I8:AO8"/>
    <mergeCell ref="A9:H9"/>
    <mergeCell ref="I9:AO9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EP8:FK8"/>
    <mergeCell ref="FL8:GG8"/>
    <mergeCell ref="GH8:HC8"/>
    <mergeCell ref="EP9:FK9"/>
    <mergeCell ref="FL9:GG9"/>
    <mergeCell ref="GH9:HC9"/>
    <mergeCell ref="EP10:FK10"/>
    <mergeCell ref="FL10:GG10"/>
    <mergeCell ref="GH10:HC10"/>
    <mergeCell ref="EP11:FK12"/>
    <mergeCell ref="FL11:GG12"/>
    <mergeCell ref="GH11:HC12"/>
    <mergeCell ref="EP13:FK13"/>
    <mergeCell ref="FL13:GG13"/>
    <mergeCell ref="GH13:HC13"/>
    <mergeCell ref="EP14:FK14"/>
    <mergeCell ref="FL14:GG14"/>
    <mergeCell ref="GH14:HC14"/>
    <mergeCell ref="EP15:FK16"/>
    <mergeCell ref="FL15:GG16"/>
    <mergeCell ref="GH15:HC16"/>
    <mergeCell ref="EP17:FK17"/>
    <mergeCell ref="FL17:GG17"/>
    <mergeCell ref="GH17:HC17"/>
    <mergeCell ref="EP18:FK19"/>
    <mergeCell ref="FL18:GG19"/>
    <mergeCell ref="GH18:HC19"/>
    <mergeCell ref="EP20:FK24"/>
    <mergeCell ref="FL20:GG24"/>
    <mergeCell ref="GH20:HC24"/>
    <mergeCell ref="EP25:FK26"/>
    <mergeCell ref="FL25:GG26"/>
    <mergeCell ref="GH25:HC26"/>
    <mergeCell ref="EP27:FK28"/>
    <mergeCell ref="FL27:GG28"/>
    <mergeCell ref="GH27:HC28"/>
    <mergeCell ref="EP29:FK30"/>
    <mergeCell ref="FL29:GG30"/>
    <mergeCell ref="GH29:HC30"/>
    <mergeCell ref="EP31:FK31"/>
    <mergeCell ref="FL31:GG31"/>
    <mergeCell ref="GH31:HC31"/>
    <mergeCell ref="EP32:FK33"/>
    <mergeCell ref="FL32:GG33"/>
    <mergeCell ref="GH32:HC33"/>
    <mergeCell ref="EP34:FK36"/>
    <mergeCell ref="FL34:GG36"/>
    <mergeCell ref="GH34:HC36"/>
    <mergeCell ref="EP37:FK40"/>
    <mergeCell ref="FL37:GG40"/>
    <mergeCell ref="GH37:HC40"/>
    <mergeCell ref="EP41:FK43"/>
    <mergeCell ref="FL41:GG43"/>
    <mergeCell ref="GH41:HC43"/>
    <mergeCell ref="EP44:FK47"/>
    <mergeCell ref="FL44:GG47"/>
    <mergeCell ref="GH44:HC47"/>
    <mergeCell ref="EP48:FK50"/>
    <mergeCell ref="FL48:GG50"/>
    <mergeCell ref="GH48:HC50"/>
    <mergeCell ref="EP51:FK53"/>
    <mergeCell ref="FL51:GG53"/>
    <mergeCell ref="GH51:HC53"/>
    <mergeCell ref="EP54:FK54"/>
    <mergeCell ref="FL54:GG54"/>
    <mergeCell ref="GH54:HC54"/>
    <mergeCell ref="EP55:FK55"/>
    <mergeCell ref="FL55:GG55"/>
    <mergeCell ref="GH55:HC55"/>
    <mergeCell ref="EP56:FK56"/>
    <mergeCell ref="FL56:GG56"/>
    <mergeCell ref="GH56:HC56"/>
    <mergeCell ref="EP57:FK57"/>
    <mergeCell ref="FL57:GG57"/>
    <mergeCell ref="GH57:HC57"/>
    <mergeCell ref="EP58:FK60"/>
    <mergeCell ref="FL58:GG60"/>
    <mergeCell ref="GH58:HC60"/>
    <mergeCell ref="EP61:FK62"/>
    <mergeCell ref="FL61:GG62"/>
    <mergeCell ref="GH61:HC62"/>
    <mergeCell ref="EP63:FK64"/>
    <mergeCell ref="FL63:GG64"/>
    <mergeCell ref="GH63:HC64"/>
    <mergeCell ref="EP65:FK67"/>
    <mergeCell ref="FL65:GG67"/>
    <mergeCell ref="GH65:HC67"/>
    <mergeCell ref="EP68:FK68"/>
    <mergeCell ref="FL68:GG68"/>
    <mergeCell ref="GH68:HC68"/>
    <mergeCell ref="EP69:FK69"/>
    <mergeCell ref="FL69:GG69"/>
    <mergeCell ref="GH69:HC69"/>
    <mergeCell ref="GH77:HC78"/>
    <mergeCell ref="EP70:FK71"/>
    <mergeCell ref="FL70:GG71"/>
    <mergeCell ref="GH70:HC71"/>
    <mergeCell ref="EP72:FK74"/>
    <mergeCell ref="FL72:GG74"/>
    <mergeCell ref="GH72:HC74"/>
    <mergeCell ref="FL79:GG81"/>
    <mergeCell ref="GH79:HC81"/>
    <mergeCell ref="EP82:FK82"/>
    <mergeCell ref="FL82:GG82"/>
    <mergeCell ref="GH82:HC82"/>
    <mergeCell ref="EP75:FK76"/>
    <mergeCell ref="FL75:GG76"/>
    <mergeCell ref="GH75:HC76"/>
    <mergeCell ref="EP77:FK78"/>
    <mergeCell ref="FL77:GG78"/>
    <mergeCell ref="A5:HC5"/>
    <mergeCell ref="A6:HC6"/>
    <mergeCell ref="A88:HC88"/>
    <mergeCell ref="EP83:FK84"/>
    <mergeCell ref="FL83:GG84"/>
    <mergeCell ref="GH83:HC84"/>
    <mergeCell ref="EP85:FK87"/>
    <mergeCell ref="FL85:GG87"/>
    <mergeCell ref="GH85:HC87"/>
    <mergeCell ref="EP79:FK81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4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C112"/>
  <sheetViews>
    <sheetView view="pageBreakPreview" zoomScale="60" zoomScalePageLayoutView="0" workbookViewId="0" topLeftCell="A1">
      <selection activeCell="GH13" sqref="GH13:HC13"/>
    </sheetView>
  </sheetViews>
  <sheetFormatPr defaultColWidth="1.12109375" defaultRowHeight="12.75"/>
  <cols>
    <col min="1" max="16384" width="1.12109375" style="1" customWidth="1"/>
  </cols>
  <sheetData>
    <row r="1" spans="124:210" s="2" customFormat="1" ht="11.25">
      <c r="DT1" s="3"/>
      <c r="HB1" s="3" t="s">
        <v>146</v>
      </c>
    </row>
    <row r="2" spans="124:210" s="2" customFormat="1" ht="11.25">
      <c r="DT2" s="3"/>
      <c r="HB2" s="3" t="s">
        <v>10</v>
      </c>
    </row>
    <row r="3" spans="124:210" s="2" customFormat="1" ht="11.25">
      <c r="DT3" s="3"/>
      <c r="HB3" s="3" t="s">
        <v>11</v>
      </c>
    </row>
    <row r="7" spans="1:211" s="10" customFormat="1" ht="18.75">
      <c r="A7" s="23" t="s">
        <v>147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</row>
    <row r="10" spans="1:211" ht="15.75">
      <c r="A10" s="52" t="s">
        <v>25</v>
      </c>
      <c r="B10" s="53"/>
      <c r="C10" s="53"/>
      <c r="D10" s="53"/>
      <c r="E10" s="53"/>
      <c r="F10" s="53"/>
      <c r="G10" s="53"/>
      <c r="H10" s="54"/>
      <c r="I10" s="52" t="s">
        <v>27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P10" s="52" t="s">
        <v>28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2" t="s">
        <v>30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4"/>
      <c r="CB10" s="52" t="s">
        <v>32</v>
      </c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2" t="s">
        <v>31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4"/>
      <c r="DT10" s="52" t="s">
        <v>31</v>
      </c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4"/>
      <c r="EP10" s="52" t="s">
        <v>31</v>
      </c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4"/>
      <c r="FL10" s="52" t="s">
        <v>31</v>
      </c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4"/>
      <c r="GH10" s="52" t="s">
        <v>31</v>
      </c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4"/>
    </row>
    <row r="11" spans="1:211" ht="15.75">
      <c r="A11" s="55" t="s">
        <v>26</v>
      </c>
      <c r="B11" s="56"/>
      <c r="C11" s="56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  <c r="AP11" s="55" t="s">
        <v>29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55" t="s">
        <v>252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55" t="s">
        <v>33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254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7"/>
      <c r="DT11" s="55" t="s">
        <v>257</v>
      </c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7"/>
      <c r="EP11" s="55" t="s">
        <v>258</v>
      </c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7"/>
      <c r="FL11" s="55" t="s">
        <v>259</v>
      </c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7"/>
      <c r="GH11" s="55" t="s">
        <v>260</v>
      </c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7"/>
    </row>
    <row r="12" spans="1:211" ht="15.75" customHeight="1">
      <c r="A12" s="55"/>
      <c r="B12" s="56"/>
      <c r="C12" s="56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5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5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250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7"/>
      <c r="CX12" s="55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  <c r="DT12" s="55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7"/>
      <c r="EP12" s="55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7"/>
      <c r="FL12" s="55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7"/>
      <c r="GH12" s="55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7"/>
    </row>
    <row r="13" spans="1:211" s="15" customFormat="1" ht="15.75">
      <c r="A13" s="68"/>
      <c r="B13" s="69"/>
      <c r="C13" s="69"/>
      <c r="D13" s="69"/>
      <c r="E13" s="69"/>
      <c r="F13" s="69"/>
      <c r="G13" s="69"/>
      <c r="H13" s="70"/>
      <c r="I13" s="9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8" t="s">
        <v>148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60"/>
      <c r="BQ13" s="58" t="s">
        <v>150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60"/>
      <c r="CB13" s="58" t="s">
        <v>148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60"/>
      <c r="CM13" s="58" t="s">
        <v>150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60"/>
      <c r="CX13" s="58" t="s">
        <v>148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60"/>
      <c r="DI13" s="58" t="s">
        <v>150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60"/>
      <c r="DT13" s="58" t="s">
        <v>148</v>
      </c>
      <c r="DU13" s="59"/>
      <c r="DV13" s="59"/>
      <c r="DW13" s="59"/>
      <c r="DX13" s="59"/>
      <c r="DY13" s="59"/>
      <c r="DZ13" s="59"/>
      <c r="EA13" s="59"/>
      <c r="EB13" s="59"/>
      <c r="EC13" s="59"/>
      <c r="ED13" s="60"/>
      <c r="EE13" s="58" t="s">
        <v>150</v>
      </c>
      <c r="EF13" s="59"/>
      <c r="EG13" s="59"/>
      <c r="EH13" s="59"/>
      <c r="EI13" s="59"/>
      <c r="EJ13" s="59"/>
      <c r="EK13" s="59"/>
      <c r="EL13" s="59"/>
      <c r="EM13" s="59"/>
      <c r="EN13" s="59"/>
      <c r="EO13" s="60"/>
      <c r="EP13" s="58" t="s">
        <v>148</v>
      </c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 t="s">
        <v>150</v>
      </c>
      <c r="FB13" s="59"/>
      <c r="FC13" s="59"/>
      <c r="FD13" s="59"/>
      <c r="FE13" s="59"/>
      <c r="FF13" s="59"/>
      <c r="FG13" s="59"/>
      <c r="FH13" s="59"/>
      <c r="FI13" s="59"/>
      <c r="FJ13" s="59"/>
      <c r="FK13" s="60"/>
      <c r="FL13" s="58" t="s">
        <v>148</v>
      </c>
      <c r="FM13" s="59"/>
      <c r="FN13" s="59"/>
      <c r="FO13" s="59"/>
      <c r="FP13" s="59"/>
      <c r="FQ13" s="59"/>
      <c r="FR13" s="59"/>
      <c r="FS13" s="59"/>
      <c r="FT13" s="59"/>
      <c r="FU13" s="59"/>
      <c r="FV13" s="60"/>
      <c r="FW13" s="58" t="s">
        <v>150</v>
      </c>
      <c r="FX13" s="59"/>
      <c r="FY13" s="59"/>
      <c r="FZ13" s="59"/>
      <c r="GA13" s="59"/>
      <c r="GB13" s="59"/>
      <c r="GC13" s="59"/>
      <c r="GD13" s="59"/>
      <c r="GE13" s="59"/>
      <c r="GF13" s="59"/>
      <c r="GG13" s="60"/>
      <c r="GH13" s="58" t="s">
        <v>148</v>
      </c>
      <c r="GI13" s="59"/>
      <c r="GJ13" s="59"/>
      <c r="GK13" s="59"/>
      <c r="GL13" s="59"/>
      <c r="GM13" s="59"/>
      <c r="GN13" s="59"/>
      <c r="GO13" s="59"/>
      <c r="GP13" s="59"/>
      <c r="GQ13" s="59"/>
      <c r="GR13" s="60"/>
      <c r="GS13" s="58" t="s">
        <v>150</v>
      </c>
      <c r="GT13" s="59"/>
      <c r="GU13" s="59"/>
      <c r="GV13" s="59"/>
      <c r="GW13" s="59"/>
      <c r="GX13" s="59"/>
      <c r="GY13" s="59"/>
      <c r="GZ13" s="59"/>
      <c r="HA13" s="59"/>
      <c r="HB13" s="59"/>
      <c r="HC13" s="60"/>
    </row>
    <row r="14" spans="1:211" ht="15.75">
      <c r="A14" s="61"/>
      <c r="B14" s="62"/>
      <c r="C14" s="62"/>
      <c r="D14" s="62"/>
      <c r="E14" s="62"/>
      <c r="F14" s="62"/>
      <c r="G14" s="62"/>
      <c r="H14" s="63"/>
      <c r="I14" s="9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149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 t="s">
        <v>149</v>
      </c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1" t="s">
        <v>149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3"/>
      <c r="CM14" s="61" t="s">
        <v>149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3"/>
      <c r="CX14" s="61" t="s">
        <v>149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 t="s">
        <v>149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3"/>
      <c r="DT14" s="61" t="s">
        <v>149</v>
      </c>
      <c r="DU14" s="62"/>
      <c r="DV14" s="62"/>
      <c r="DW14" s="62"/>
      <c r="DX14" s="62"/>
      <c r="DY14" s="62"/>
      <c r="DZ14" s="62"/>
      <c r="EA14" s="62"/>
      <c r="EB14" s="62"/>
      <c r="EC14" s="62"/>
      <c r="ED14" s="63"/>
      <c r="EE14" s="61" t="s">
        <v>149</v>
      </c>
      <c r="EF14" s="62"/>
      <c r="EG14" s="62"/>
      <c r="EH14" s="62"/>
      <c r="EI14" s="62"/>
      <c r="EJ14" s="62"/>
      <c r="EK14" s="62"/>
      <c r="EL14" s="62"/>
      <c r="EM14" s="62"/>
      <c r="EN14" s="62"/>
      <c r="EO14" s="63"/>
      <c r="EP14" s="61" t="s">
        <v>149</v>
      </c>
      <c r="EQ14" s="62"/>
      <c r="ER14" s="62"/>
      <c r="ES14" s="62"/>
      <c r="ET14" s="62"/>
      <c r="EU14" s="62"/>
      <c r="EV14" s="62"/>
      <c r="EW14" s="62"/>
      <c r="EX14" s="62"/>
      <c r="EY14" s="62"/>
      <c r="EZ14" s="63"/>
      <c r="FA14" s="61" t="s">
        <v>149</v>
      </c>
      <c r="FB14" s="62"/>
      <c r="FC14" s="62"/>
      <c r="FD14" s="62"/>
      <c r="FE14" s="62"/>
      <c r="FF14" s="62"/>
      <c r="FG14" s="62"/>
      <c r="FH14" s="62"/>
      <c r="FI14" s="62"/>
      <c r="FJ14" s="62"/>
      <c r="FK14" s="63"/>
      <c r="FL14" s="61" t="s">
        <v>149</v>
      </c>
      <c r="FM14" s="62"/>
      <c r="FN14" s="62"/>
      <c r="FO14" s="62"/>
      <c r="FP14" s="62"/>
      <c r="FQ14" s="62"/>
      <c r="FR14" s="62"/>
      <c r="FS14" s="62"/>
      <c r="FT14" s="62"/>
      <c r="FU14" s="62"/>
      <c r="FV14" s="63"/>
      <c r="FW14" s="61" t="s">
        <v>149</v>
      </c>
      <c r="FX14" s="62"/>
      <c r="FY14" s="62"/>
      <c r="FZ14" s="62"/>
      <c r="GA14" s="62"/>
      <c r="GB14" s="62"/>
      <c r="GC14" s="62"/>
      <c r="GD14" s="62"/>
      <c r="GE14" s="62"/>
      <c r="GF14" s="62"/>
      <c r="GG14" s="63"/>
      <c r="GH14" s="61" t="s">
        <v>149</v>
      </c>
      <c r="GI14" s="62"/>
      <c r="GJ14" s="62"/>
      <c r="GK14" s="62"/>
      <c r="GL14" s="62"/>
      <c r="GM14" s="62"/>
      <c r="GN14" s="62"/>
      <c r="GO14" s="62"/>
      <c r="GP14" s="62"/>
      <c r="GQ14" s="62"/>
      <c r="GR14" s="63"/>
      <c r="GS14" s="61" t="s">
        <v>149</v>
      </c>
      <c r="GT14" s="62"/>
      <c r="GU14" s="62"/>
      <c r="GV14" s="62"/>
      <c r="GW14" s="62"/>
      <c r="GX14" s="62"/>
      <c r="GY14" s="62"/>
      <c r="GZ14" s="62"/>
      <c r="HA14" s="62"/>
      <c r="HB14" s="62"/>
      <c r="HC14" s="63"/>
    </row>
    <row r="15" spans="1:211" ht="15.75">
      <c r="A15" s="58" t="s">
        <v>34</v>
      </c>
      <c r="B15" s="59"/>
      <c r="C15" s="59"/>
      <c r="D15" s="59"/>
      <c r="E15" s="59"/>
      <c r="F15" s="59"/>
      <c r="G15" s="59"/>
      <c r="H15" s="60"/>
      <c r="I15" s="64" t="s">
        <v>151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1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1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1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1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1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1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1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1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1"/>
    </row>
    <row r="16" spans="1:211" ht="15.75" hidden="1">
      <c r="A16" s="61"/>
      <c r="B16" s="62"/>
      <c r="C16" s="62"/>
      <c r="D16" s="62"/>
      <c r="E16" s="62"/>
      <c r="F16" s="62"/>
      <c r="G16" s="62"/>
      <c r="H16" s="63"/>
      <c r="I16" s="31" t="s">
        <v>152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8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8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8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8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8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8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8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8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8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8"/>
    </row>
    <row r="17" spans="1:211" ht="15.75" hidden="1">
      <c r="A17" s="68" t="s">
        <v>41</v>
      </c>
      <c r="B17" s="69"/>
      <c r="C17" s="69"/>
      <c r="D17" s="69"/>
      <c r="E17" s="69"/>
      <c r="F17" s="69"/>
      <c r="G17" s="69"/>
      <c r="H17" s="70"/>
      <c r="I17" s="29" t="s">
        <v>153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7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6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6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6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6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6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6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6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6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6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6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6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6"/>
    </row>
    <row r="18" spans="1:211" ht="15.75" hidden="1">
      <c r="A18" s="68"/>
      <c r="B18" s="69"/>
      <c r="C18" s="69"/>
      <c r="D18" s="69"/>
      <c r="E18" s="69"/>
      <c r="F18" s="69"/>
      <c r="G18" s="69"/>
      <c r="H18" s="70"/>
      <c r="I18" s="29" t="s">
        <v>154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6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6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6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6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6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6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6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6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6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6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6"/>
    </row>
    <row r="19" spans="1:211" ht="15.75" hidden="1">
      <c r="A19" s="68"/>
      <c r="B19" s="69"/>
      <c r="C19" s="69"/>
      <c r="D19" s="69"/>
      <c r="E19" s="69"/>
      <c r="F19" s="69"/>
      <c r="G19" s="69"/>
      <c r="H19" s="70"/>
      <c r="I19" s="29" t="s">
        <v>155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69" t="s">
        <v>183</v>
      </c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6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6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6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6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6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6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6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6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6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6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6"/>
    </row>
    <row r="20" spans="1:211" ht="15.75" hidden="1">
      <c r="A20" s="68"/>
      <c r="B20" s="69"/>
      <c r="C20" s="69"/>
      <c r="D20" s="69"/>
      <c r="E20" s="69"/>
      <c r="F20" s="69"/>
      <c r="G20" s="69"/>
      <c r="H20" s="70"/>
      <c r="I20" s="29" t="s">
        <v>156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6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6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6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6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6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6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6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6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6"/>
    </row>
    <row r="21" spans="1:211" ht="15.75" hidden="1">
      <c r="A21" s="68"/>
      <c r="B21" s="69"/>
      <c r="C21" s="69"/>
      <c r="D21" s="69"/>
      <c r="E21" s="69"/>
      <c r="F21" s="69"/>
      <c r="G21" s="69"/>
      <c r="H21" s="70"/>
      <c r="I21" s="29" t="s">
        <v>157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6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6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6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6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6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6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6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6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6"/>
    </row>
    <row r="22" spans="1:211" ht="15.75" hidden="1">
      <c r="A22" s="68"/>
      <c r="B22" s="69"/>
      <c r="C22" s="69"/>
      <c r="D22" s="69"/>
      <c r="E22" s="69"/>
      <c r="F22" s="69"/>
      <c r="G22" s="69"/>
      <c r="H22" s="70"/>
      <c r="I22" s="29" t="s">
        <v>158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6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6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6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6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6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6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6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6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6"/>
    </row>
    <row r="23" spans="1:211" ht="15.75" hidden="1">
      <c r="A23" s="68"/>
      <c r="B23" s="69"/>
      <c r="C23" s="69"/>
      <c r="D23" s="69"/>
      <c r="E23" s="69"/>
      <c r="F23" s="69"/>
      <c r="G23" s="69"/>
      <c r="H23" s="70"/>
      <c r="I23" s="29" t="s">
        <v>159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6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6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6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6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6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6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6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6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6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6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6"/>
    </row>
    <row r="24" spans="1:211" ht="15.75" hidden="1">
      <c r="A24" s="68"/>
      <c r="B24" s="69"/>
      <c r="C24" s="69"/>
      <c r="D24" s="69"/>
      <c r="E24" s="69"/>
      <c r="F24" s="69"/>
      <c r="G24" s="69"/>
      <c r="H24" s="70"/>
      <c r="I24" s="29" t="s">
        <v>160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6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6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6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6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6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6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6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6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6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6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6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6"/>
    </row>
    <row r="25" spans="1:211" ht="15.75" hidden="1">
      <c r="A25" s="68"/>
      <c r="B25" s="69"/>
      <c r="C25" s="69"/>
      <c r="D25" s="69"/>
      <c r="E25" s="69"/>
      <c r="F25" s="69"/>
      <c r="G25" s="69"/>
      <c r="H25" s="70"/>
      <c r="I25" s="29" t="s">
        <v>161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6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6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6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6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6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6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6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6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6"/>
    </row>
    <row r="26" spans="1:211" ht="15.75" hidden="1">
      <c r="A26" s="68"/>
      <c r="B26" s="69"/>
      <c r="C26" s="69"/>
      <c r="D26" s="69"/>
      <c r="E26" s="69"/>
      <c r="F26" s="69"/>
      <c r="G26" s="69"/>
      <c r="H26" s="70"/>
      <c r="I26" s="29" t="s">
        <v>162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6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6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6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6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6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6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6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6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6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6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6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6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6"/>
    </row>
    <row r="27" spans="1:211" ht="15.75" hidden="1">
      <c r="A27" s="68"/>
      <c r="B27" s="69"/>
      <c r="C27" s="69"/>
      <c r="D27" s="69"/>
      <c r="E27" s="69"/>
      <c r="F27" s="69"/>
      <c r="G27" s="69"/>
      <c r="H27" s="70"/>
      <c r="I27" s="29" t="s">
        <v>163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6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6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6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6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6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6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6"/>
    </row>
    <row r="28" spans="1:211" ht="15.75" hidden="1">
      <c r="A28" s="68"/>
      <c r="B28" s="69"/>
      <c r="C28" s="69"/>
      <c r="D28" s="69"/>
      <c r="E28" s="69"/>
      <c r="F28" s="69"/>
      <c r="G28" s="69"/>
      <c r="H28" s="70"/>
      <c r="I28" s="29" t="s">
        <v>164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6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6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6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6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6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6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6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6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6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6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6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6"/>
    </row>
    <row r="29" spans="1:211" ht="15.75" hidden="1">
      <c r="A29" s="68"/>
      <c r="B29" s="69"/>
      <c r="C29" s="69"/>
      <c r="D29" s="69"/>
      <c r="E29" s="69"/>
      <c r="F29" s="69"/>
      <c r="G29" s="69"/>
      <c r="H29" s="70"/>
      <c r="I29" s="29" t="s">
        <v>165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6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6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6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6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6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6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6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6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6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6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6"/>
    </row>
    <row r="30" spans="1:211" ht="15.75" hidden="1">
      <c r="A30" s="68"/>
      <c r="B30" s="69"/>
      <c r="C30" s="69"/>
      <c r="D30" s="69"/>
      <c r="E30" s="69"/>
      <c r="F30" s="69"/>
      <c r="G30" s="69"/>
      <c r="H30" s="70"/>
      <c r="I30" s="29" t="s">
        <v>166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6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6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6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6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6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6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6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6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6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6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6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6"/>
    </row>
    <row r="31" spans="1:211" ht="15.75" hidden="1">
      <c r="A31" s="68"/>
      <c r="B31" s="69"/>
      <c r="C31" s="69"/>
      <c r="D31" s="69"/>
      <c r="E31" s="69"/>
      <c r="F31" s="69"/>
      <c r="G31" s="69"/>
      <c r="H31" s="70"/>
      <c r="I31" s="29" t="s">
        <v>167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6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6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6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6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6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6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6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6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6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6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6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6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6"/>
    </row>
    <row r="32" spans="1:211" ht="15.75" hidden="1">
      <c r="A32" s="68"/>
      <c r="B32" s="69"/>
      <c r="C32" s="69"/>
      <c r="D32" s="69"/>
      <c r="E32" s="69"/>
      <c r="F32" s="69"/>
      <c r="G32" s="69"/>
      <c r="H32" s="70"/>
      <c r="I32" s="29" t="s">
        <v>168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69" t="s">
        <v>178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6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6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6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6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6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6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6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6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6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6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6"/>
    </row>
    <row r="33" spans="1:211" ht="15.75" hidden="1">
      <c r="A33" s="68"/>
      <c r="B33" s="69"/>
      <c r="C33" s="69"/>
      <c r="D33" s="69"/>
      <c r="E33" s="69"/>
      <c r="F33" s="69"/>
      <c r="G33" s="69"/>
      <c r="H33" s="70"/>
      <c r="I33" s="29" t="s">
        <v>169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6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6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6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6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6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6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6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6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6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6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6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6"/>
    </row>
    <row r="34" spans="1:211" ht="15.75" hidden="1">
      <c r="A34" s="68"/>
      <c r="B34" s="69"/>
      <c r="C34" s="69"/>
      <c r="D34" s="69"/>
      <c r="E34" s="69"/>
      <c r="F34" s="69"/>
      <c r="G34" s="69"/>
      <c r="H34" s="70"/>
      <c r="I34" s="29" t="s">
        <v>156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6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6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6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6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6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6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6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6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6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6"/>
    </row>
    <row r="35" spans="1:211" ht="15.75" hidden="1">
      <c r="A35" s="68"/>
      <c r="B35" s="69"/>
      <c r="C35" s="69"/>
      <c r="D35" s="69"/>
      <c r="E35" s="69"/>
      <c r="F35" s="69"/>
      <c r="G35" s="69"/>
      <c r="H35" s="70"/>
      <c r="I35" s="29" t="s">
        <v>170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6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6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6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6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6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6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6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6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6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6"/>
    </row>
    <row r="36" spans="1:211" ht="15.75" hidden="1">
      <c r="A36" s="68"/>
      <c r="B36" s="69"/>
      <c r="C36" s="69"/>
      <c r="D36" s="69"/>
      <c r="E36" s="69"/>
      <c r="F36" s="69"/>
      <c r="G36" s="69"/>
      <c r="H36" s="70"/>
      <c r="I36" s="29" t="s">
        <v>171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6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6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6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6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6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6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6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6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6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6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6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6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6"/>
    </row>
    <row r="37" spans="1:211" ht="15.75" hidden="1">
      <c r="A37" s="68"/>
      <c r="B37" s="69"/>
      <c r="C37" s="69"/>
      <c r="D37" s="69"/>
      <c r="E37" s="69"/>
      <c r="F37" s="69"/>
      <c r="G37" s="69"/>
      <c r="H37" s="70"/>
      <c r="I37" s="29" t="s">
        <v>172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6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6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6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6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6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6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6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6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6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6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6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6"/>
    </row>
    <row r="38" spans="1:211" ht="15.75" hidden="1">
      <c r="A38" s="68"/>
      <c r="B38" s="69"/>
      <c r="C38" s="69"/>
      <c r="D38" s="69"/>
      <c r="E38" s="69"/>
      <c r="F38" s="69"/>
      <c r="G38" s="69"/>
      <c r="H38" s="70"/>
      <c r="I38" s="29" t="s">
        <v>173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6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6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6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6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6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6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6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6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6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6"/>
    </row>
    <row r="39" spans="1:211" ht="15.75" hidden="1">
      <c r="A39" s="68"/>
      <c r="B39" s="69"/>
      <c r="C39" s="69"/>
      <c r="D39" s="69"/>
      <c r="E39" s="69"/>
      <c r="F39" s="69"/>
      <c r="G39" s="69"/>
      <c r="H39" s="70"/>
      <c r="I39" s="29" t="s">
        <v>174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6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6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6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6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6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6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6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6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6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6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6"/>
    </row>
    <row r="40" spans="1:211" ht="15.75" hidden="1">
      <c r="A40" s="68"/>
      <c r="B40" s="69"/>
      <c r="C40" s="69"/>
      <c r="D40" s="69"/>
      <c r="E40" s="69"/>
      <c r="F40" s="69"/>
      <c r="G40" s="69"/>
      <c r="H40" s="70"/>
      <c r="I40" s="29" t="s">
        <v>175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6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6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6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6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6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6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6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6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6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6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6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6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6"/>
    </row>
    <row r="41" spans="1:211" ht="15.75" hidden="1">
      <c r="A41" s="68"/>
      <c r="B41" s="69"/>
      <c r="C41" s="69"/>
      <c r="D41" s="69"/>
      <c r="E41" s="69"/>
      <c r="F41" s="69"/>
      <c r="G41" s="69"/>
      <c r="H41" s="70"/>
      <c r="I41" s="29" t="s">
        <v>176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6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6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6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6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6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6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6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6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6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6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6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6"/>
    </row>
    <row r="42" spans="1:211" ht="15.75" hidden="1">
      <c r="A42" s="68"/>
      <c r="B42" s="69"/>
      <c r="C42" s="69"/>
      <c r="D42" s="69"/>
      <c r="E42" s="69"/>
      <c r="F42" s="69"/>
      <c r="G42" s="69"/>
      <c r="H42" s="70"/>
      <c r="I42" s="29" t="s">
        <v>177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6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6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6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6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6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6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6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6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6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6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6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6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6"/>
    </row>
    <row r="43" spans="1:211" ht="15.75" hidden="1">
      <c r="A43" s="68"/>
      <c r="B43" s="69"/>
      <c r="C43" s="69"/>
      <c r="D43" s="69"/>
      <c r="E43" s="69"/>
      <c r="F43" s="69"/>
      <c r="G43" s="69"/>
      <c r="H43" s="70"/>
      <c r="I43" s="29" t="s">
        <v>165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6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6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6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6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6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6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6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6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6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6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6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6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6"/>
    </row>
    <row r="44" spans="1:211" ht="15.75" hidden="1">
      <c r="A44" s="68"/>
      <c r="B44" s="69"/>
      <c r="C44" s="69"/>
      <c r="D44" s="69"/>
      <c r="E44" s="69"/>
      <c r="F44" s="69"/>
      <c r="G44" s="69"/>
      <c r="H44" s="70"/>
      <c r="I44" s="29" t="s">
        <v>166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6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6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6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6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6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6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6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6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6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6"/>
    </row>
    <row r="45" spans="1:211" ht="15.75" hidden="1">
      <c r="A45" s="68"/>
      <c r="B45" s="69"/>
      <c r="C45" s="69"/>
      <c r="D45" s="69"/>
      <c r="E45" s="69"/>
      <c r="F45" s="69"/>
      <c r="G45" s="69"/>
      <c r="H45" s="70"/>
      <c r="I45" s="29" t="s">
        <v>167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6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6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6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6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6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6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6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6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6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6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6"/>
    </row>
    <row r="46" spans="1:211" ht="15.75" hidden="1">
      <c r="A46" s="68" t="s">
        <v>43</v>
      </c>
      <c r="B46" s="69"/>
      <c r="C46" s="69"/>
      <c r="D46" s="69"/>
      <c r="E46" s="69"/>
      <c r="F46" s="69"/>
      <c r="G46" s="69"/>
      <c r="H46" s="70"/>
      <c r="I46" s="29" t="s">
        <v>179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6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6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6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6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6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6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6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6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6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6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6"/>
    </row>
    <row r="47" spans="1:211" ht="15.75">
      <c r="A47" s="61"/>
      <c r="B47" s="62"/>
      <c r="C47" s="62"/>
      <c r="D47" s="62"/>
      <c r="E47" s="62"/>
      <c r="F47" s="62"/>
      <c r="G47" s="62"/>
      <c r="H47" s="63"/>
      <c r="I47" s="31" t="s">
        <v>180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8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8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8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8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8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8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8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8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8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8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8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8"/>
    </row>
    <row r="48" spans="1:211" ht="15.75">
      <c r="A48" s="68"/>
      <c r="B48" s="69"/>
      <c r="C48" s="69"/>
      <c r="D48" s="69"/>
      <c r="E48" s="69"/>
      <c r="F48" s="69"/>
      <c r="G48" s="69"/>
      <c r="H48" s="70"/>
      <c r="I48" s="29" t="s">
        <v>181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6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6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6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6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6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6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6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6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6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6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6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6"/>
    </row>
    <row r="49" spans="1:211" ht="15.75">
      <c r="A49" s="61"/>
      <c r="B49" s="62"/>
      <c r="C49" s="62"/>
      <c r="D49" s="62"/>
      <c r="E49" s="62"/>
      <c r="F49" s="62"/>
      <c r="G49" s="62"/>
      <c r="H49" s="63"/>
      <c r="I49" s="31" t="s">
        <v>182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P49" s="62" t="s">
        <v>183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3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6"/>
      <c r="BQ49" s="35"/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35">
        <f>Приложение3!CB48/12/Приложение3!CB31</f>
        <v>55.38590410167534</v>
      </c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35">
        <f>CB49</f>
        <v>55.38590410167534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8"/>
      <c r="CX49" s="35">
        <v>69.93</v>
      </c>
      <c r="CY49" s="35"/>
      <c r="CZ49" s="35"/>
      <c r="DA49" s="35"/>
      <c r="DB49" s="35"/>
      <c r="DC49" s="35"/>
      <c r="DD49" s="35"/>
      <c r="DE49" s="35"/>
      <c r="DF49" s="35"/>
      <c r="DG49" s="35"/>
      <c r="DH49" s="36"/>
      <c r="DI49" s="35">
        <f>CX49</f>
        <v>69.93</v>
      </c>
      <c r="DJ49" s="35"/>
      <c r="DK49" s="35"/>
      <c r="DL49" s="35"/>
      <c r="DM49" s="35"/>
      <c r="DN49" s="35"/>
      <c r="DO49" s="35"/>
      <c r="DP49" s="35"/>
      <c r="DQ49" s="35"/>
      <c r="DR49" s="35"/>
      <c r="DS49" s="36"/>
      <c r="DT49" s="35">
        <v>69.33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6"/>
      <c r="EE49" s="35">
        <f>DT49</f>
        <v>69.33</v>
      </c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5">
        <v>68.76</v>
      </c>
      <c r="EQ49" s="35"/>
      <c r="ER49" s="35"/>
      <c r="ES49" s="35"/>
      <c r="ET49" s="35"/>
      <c r="EU49" s="35"/>
      <c r="EV49" s="35"/>
      <c r="EW49" s="35"/>
      <c r="EX49" s="35"/>
      <c r="EY49" s="35"/>
      <c r="EZ49" s="36"/>
      <c r="FA49" s="35">
        <f>EP49</f>
        <v>68.76</v>
      </c>
      <c r="FB49" s="35"/>
      <c r="FC49" s="35"/>
      <c r="FD49" s="35"/>
      <c r="FE49" s="35"/>
      <c r="FF49" s="35"/>
      <c r="FG49" s="35"/>
      <c r="FH49" s="35"/>
      <c r="FI49" s="35"/>
      <c r="FJ49" s="35"/>
      <c r="FK49" s="36"/>
      <c r="FL49" s="35">
        <v>68.18</v>
      </c>
      <c r="FM49" s="35"/>
      <c r="FN49" s="35"/>
      <c r="FO49" s="35"/>
      <c r="FP49" s="35"/>
      <c r="FQ49" s="35"/>
      <c r="FR49" s="35"/>
      <c r="FS49" s="35"/>
      <c r="FT49" s="35"/>
      <c r="FU49" s="35"/>
      <c r="FV49" s="36"/>
      <c r="FW49" s="35">
        <f>FL49</f>
        <v>68.18</v>
      </c>
      <c r="FX49" s="35"/>
      <c r="FY49" s="35"/>
      <c r="FZ49" s="35"/>
      <c r="GA49" s="35"/>
      <c r="GB49" s="35"/>
      <c r="GC49" s="35"/>
      <c r="GD49" s="35"/>
      <c r="GE49" s="35"/>
      <c r="GF49" s="35"/>
      <c r="GG49" s="36"/>
      <c r="GH49" s="35">
        <v>67.58</v>
      </c>
      <c r="GI49" s="35"/>
      <c r="GJ49" s="35"/>
      <c r="GK49" s="35"/>
      <c r="GL49" s="35"/>
      <c r="GM49" s="35"/>
      <c r="GN49" s="35"/>
      <c r="GO49" s="35"/>
      <c r="GP49" s="35"/>
      <c r="GQ49" s="35"/>
      <c r="GR49" s="36"/>
      <c r="GS49" s="35">
        <f>GH49</f>
        <v>67.58</v>
      </c>
      <c r="GT49" s="35"/>
      <c r="GU49" s="35"/>
      <c r="GV49" s="35"/>
      <c r="GW49" s="35"/>
      <c r="GX49" s="35"/>
      <c r="GY49" s="35"/>
      <c r="GZ49" s="35"/>
      <c r="HA49" s="35"/>
      <c r="HB49" s="35"/>
      <c r="HC49" s="36"/>
    </row>
    <row r="50" spans="1:211" ht="15.75">
      <c r="A50" s="68"/>
      <c r="B50" s="69"/>
      <c r="C50" s="69"/>
      <c r="D50" s="69"/>
      <c r="E50" s="69"/>
      <c r="F50" s="69"/>
      <c r="G50" s="69"/>
      <c r="H50" s="70"/>
      <c r="I50" s="29" t="s">
        <v>184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  <c r="AP50" s="69" t="s">
        <v>178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95">
        <v>0</v>
      </c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95">
        <v>0</v>
      </c>
      <c r="BR50" s="95"/>
      <c r="BS50" s="95"/>
      <c r="BT50" s="95"/>
      <c r="BU50" s="95"/>
      <c r="BV50" s="95"/>
      <c r="BW50" s="95"/>
      <c r="BX50" s="95"/>
      <c r="BY50" s="95"/>
      <c r="BZ50" s="95"/>
      <c r="CA50" s="96"/>
      <c r="CB50" s="87">
        <v>0</v>
      </c>
      <c r="CC50" s="87"/>
      <c r="CD50" s="87"/>
      <c r="CE50" s="87"/>
      <c r="CF50" s="87"/>
      <c r="CG50" s="87"/>
      <c r="CH50" s="87"/>
      <c r="CI50" s="87"/>
      <c r="CJ50" s="87"/>
      <c r="CK50" s="87"/>
      <c r="CL50" s="88"/>
      <c r="CM50" s="87">
        <v>0</v>
      </c>
      <c r="CN50" s="87"/>
      <c r="CO50" s="87"/>
      <c r="CP50" s="87"/>
      <c r="CQ50" s="87"/>
      <c r="CR50" s="87"/>
      <c r="CS50" s="87"/>
      <c r="CT50" s="87"/>
      <c r="CU50" s="87"/>
      <c r="CV50" s="87"/>
      <c r="CW50" s="88"/>
      <c r="CX50" s="87">
        <v>0</v>
      </c>
      <c r="CY50" s="87"/>
      <c r="CZ50" s="87"/>
      <c r="DA50" s="87"/>
      <c r="DB50" s="87"/>
      <c r="DC50" s="87"/>
      <c r="DD50" s="87"/>
      <c r="DE50" s="87"/>
      <c r="DF50" s="87"/>
      <c r="DG50" s="87"/>
      <c r="DH50" s="88"/>
      <c r="DI50" s="87">
        <v>0</v>
      </c>
      <c r="DJ50" s="87"/>
      <c r="DK50" s="87"/>
      <c r="DL50" s="87"/>
      <c r="DM50" s="87"/>
      <c r="DN50" s="87"/>
      <c r="DO50" s="87"/>
      <c r="DP50" s="87"/>
      <c r="DQ50" s="87"/>
      <c r="DR50" s="87"/>
      <c r="DS50" s="88"/>
      <c r="DT50" s="87">
        <v>0</v>
      </c>
      <c r="DU50" s="87"/>
      <c r="DV50" s="87"/>
      <c r="DW50" s="87"/>
      <c r="DX50" s="87"/>
      <c r="DY50" s="87"/>
      <c r="DZ50" s="87"/>
      <c r="EA50" s="87"/>
      <c r="EB50" s="87"/>
      <c r="EC50" s="87"/>
      <c r="ED50" s="88"/>
      <c r="EE50" s="87">
        <v>0</v>
      </c>
      <c r="EF50" s="87"/>
      <c r="EG50" s="87"/>
      <c r="EH50" s="87"/>
      <c r="EI50" s="87"/>
      <c r="EJ50" s="87"/>
      <c r="EK50" s="87"/>
      <c r="EL50" s="87"/>
      <c r="EM50" s="87"/>
      <c r="EN50" s="87"/>
      <c r="EO50" s="88"/>
      <c r="EP50" s="87">
        <v>0</v>
      </c>
      <c r="EQ50" s="87"/>
      <c r="ER50" s="87"/>
      <c r="ES50" s="87"/>
      <c r="ET50" s="87"/>
      <c r="EU50" s="87"/>
      <c r="EV50" s="87"/>
      <c r="EW50" s="87"/>
      <c r="EX50" s="87"/>
      <c r="EY50" s="87"/>
      <c r="EZ50" s="88"/>
      <c r="FA50" s="87">
        <v>0</v>
      </c>
      <c r="FB50" s="87"/>
      <c r="FC50" s="87"/>
      <c r="FD50" s="87"/>
      <c r="FE50" s="87"/>
      <c r="FF50" s="87"/>
      <c r="FG50" s="87"/>
      <c r="FH50" s="87"/>
      <c r="FI50" s="87"/>
      <c r="FJ50" s="87"/>
      <c r="FK50" s="88"/>
      <c r="FL50" s="87">
        <v>0</v>
      </c>
      <c r="FM50" s="87"/>
      <c r="FN50" s="87"/>
      <c r="FO50" s="87"/>
      <c r="FP50" s="87"/>
      <c r="FQ50" s="87"/>
      <c r="FR50" s="87"/>
      <c r="FS50" s="87"/>
      <c r="FT50" s="87"/>
      <c r="FU50" s="87"/>
      <c r="FV50" s="88"/>
      <c r="FW50" s="87">
        <v>0</v>
      </c>
      <c r="FX50" s="87"/>
      <c r="FY50" s="87"/>
      <c r="FZ50" s="87"/>
      <c r="GA50" s="87"/>
      <c r="GB50" s="87"/>
      <c r="GC50" s="87"/>
      <c r="GD50" s="87"/>
      <c r="GE50" s="87"/>
      <c r="GF50" s="87"/>
      <c r="GG50" s="88"/>
      <c r="GH50" s="87">
        <v>0</v>
      </c>
      <c r="GI50" s="87"/>
      <c r="GJ50" s="87"/>
      <c r="GK50" s="87"/>
      <c r="GL50" s="87"/>
      <c r="GM50" s="87"/>
      <c r="GN50" s="87"/>
      <c r="GO50" s="87"/>
      <c r="GP50" s="87"/>
      <c r="GQ50" s="87"/>
      <c r="GR50" s="88"/>
      <c r="GS50" s="87">
        <v>0</v>
      </c>
      <c r="GT50" s="87"/>
      <c r="GU50" s="87"/>
      <c r="GV50" s="87"/>
      <c r="GW50" s="87"/>
      <c r="GX50" s="87"/>
      <c r="GY50" s="87"/>
      <c r="GZ50" s="87"/>
      <c r="HA50" s="87"/>
      <c r="HB50" s="87"/>
      <c r="HC50" s="88"/>
    </row>
    <row r="51" spans="1:211" ht="15.75">
      <c r="A51" s="61"/>
      <c r="B51" s="62"/>
      <c r="C51" s="62"/>
      <c r="D51" s="62"/>
      <c r="E51" s="62"/>
      <c r="F51" s="62"/>
      <c r="G51" s="62"/>
      <c r="H51" s="63"/>
      <c r="I51" s="31" t="s">
        <v>185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3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8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90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90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90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90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90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90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90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90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90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90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90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0"/>
    </row>
    <row r="52" spans="1:211" ht="15.75">
      <c r="A52" s="61"/>
      <c r="B52" s="62"/>
      <c r="C52" s="62"/>
      <c r="D52" s="62"/>
      <c r="E52" s="62"/>
      <c r="F52" s="62"/>
      <c r="G52" s="62"/>
      <c r="H52" s="63"/>
      <c r="I52" s="31" t="s">
        <v>186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62" t="s">
        <v>178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3"/>
      <c r="BF52" s="84">
        <v>0.123</v>
      </c>
      <c r="BG52" s="84"/>
      <c r="BH52" s="84"/>
      <c r="BI52" s="84"/>
      <c r="BJ52" s="84"/>
      <c r="BK52" s="84"/>
      <c r="BL52" s="84"/>
      <c r="BM52" s="84"/>
      <c r="BN52" s="84"/>
      <c r="BO52" s="84"/>
      <c r="BP52" s="85"/>
      <c r="BQ52" s="84">
        <f>BF52</f>
        <v>0.123</v>
      </c>
      <c r="BR52" s="27"/>
      <c r="BS52" s="27"/>
      <c r="BT52" s="27"/>
      <c r="BU52" s="27"/>
      <c r="BV52" s="27"/>
      <c r="BW52" s="27"/>
      <c r="BX52" s="27"/>
      <c r="BY52" s="27"/>
      <c r="BZ52" s="27"/>
      <c r="CA52" s="28"/>
      <c r="CB52" s="84">
        <f>Приложение3!CB48/Приложение3!CB32</f>
        <v>0.35442883548983367</v>
      </c>
      <c r="CC52" s="84"/>
      <c r="CD52" s="84"/>
      <c r="CE52" s="84"/>
      <c r="CF52" s="84"/>
      <c r="CG52" s="84"/>
      <c r="CH52" s="84"/>
      <c r="CI52" s="84"/>
      <c r="CJ52" s="84"/>
      <c r="CK52" s="84"/>
      <c r="CL52" s="85"/>
      <c r="CM52" s="84">
        <f>CB52</f>
        <v>0.35442883548983367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8"/>
      <c r="CX52" s="84">
        <f>Приложение3!CX48/Приложение3!CX32</f>
        <v>0.44238181818181815</v>
      </c>
      <c r="CY52" s="84"/>
      <c r="CZ52" s="84"/>
      <c r="DA52" s="84"/>
      <c r="DB52" s="84"/>
      <c r="DC52" s="84"/>
      <c r="DD52" s="84"/>
      <c r="DE52" s="84"/>
      <c r="DF52" s="84"/>
      <c r="DG52" s="84"/>
      <c r="DH52" s="85"/>
      <c r="DI52" s="84">
        <f>CX52</f>
        <v>0.44238181818181815</v>
      </c>
      <c r="DJ52" s="84"/>
      <c r="DK52" s="84"/>
      <c r="DL52" s="84"/>
      <c r="DM52" s="84"/>
      <c r="DN52" s="84"/>
      <c r="DO52" s="84"/>
      <c r="DP52" s="84"/>
      <c r="DQ52" s="84"/>
      <c r="DR52" s="84"/>
      <c r="DS52" s="85"/>
      <c r="DT52" s="84">
        <f>Приложение3!DT48/Приложение3!DT32</f>
        <v>0.4385681818181818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5"/>
      <c r="EE52" s="84">
        <f>DT52</f>
        <v>0.4385681818181818</v>
      </c>
      <c r="EF52" s="84"/>
      <c r="EG52" s="84"/>
      <c r="EH52" s="84"/>
      <c r="EI52" s="84"/>
      <c r="EJ52" s="84"/>
      <c r="EK52" s="84"/>
      <c r="EL52" s="84"/>
      <c r="EM52" s="84"/>
      <c r="EN52" s="84"/>
      <c r="EO52" s="85"/>
      <c r="EP52" s="84">
        <f>Приложение3!EP48/Приложение3!EP32</f>
        <v>0.4349490909090909</v>
      </c>
      <c r="EQ52" s="84"/>
      <c r="ER52" s="84"/>
      <c r="ES52" s="84"/>
      <c r="ET52" s="84"/>
      <c r="EU52" s="84"/>
      <c r="EV52" s="84"/>
      <c r="EW52" s="84"/>
      <c r="EX52" s="84"/>
      <c r="EY52" s="84"/>
      <c r="EZ52" s="85"/>
      <c r="FA52" s="84">
        <f>EP52</f>
        <v>0.4349490909090909</v>
      </c>
      <c r="FB52" s="84"/>
      <c r="FC52" s="84"/>
      <c r="FD52" s="84"/>
      <c r="FE52" s="84"/>
      <c r="FF52" s="84"/>
      <c r="FG52" s="84"/>
      <c r="FH52" s="84"/>
      <c r="FI52" s="84"/>
      <c r="FJ52" s="84"/>
      <c r="FK52" s="85"/>
      <c r="FL52" s="84">
        <f>Приложение3!FL48/Приложение3!FL32</f>
        <v>0.43128818181818185</v>
      </c>
      <c r="FM52" s="84"/>
      <c r="FN52" s="84"/>
      <c r="FO52" s="84"/>
      <c r="FP52" s="84"/>
      <c r="FQ52" s="84"/>
      <c r="FR52" s="84"/>
      <c r="FS52" s="84"/>
      <c r="FT52" s="84"/>
      <c r="FU52" s="84"/>
      <c r="FV52" s="85"/>
      <c r="FW52" s="84">
        <f>FL52</f>
        <v>0.43128818181818185</v>
      </c>
      <c r="FX52" s="84"/>
      <c r="FY52" s="84"/>
      <c r="FZ52" s="84"/>
      <c r="GA52" s="84"/>
      <c r="GB52" s="84"/>
      <c r="GC52" s="84"/>
      <c r="GD52" s="84"/>
      <c r="GE52" s="84"/>
      <c r="GF52" s="84"/>
      <c r="GG52" s="85"/>
      <c r="GH52" s="84">
        <f>Приложение3!GH48/Приложение3!GH32</f>
        <v>0.4275390909090909</v>
      </c>
      <c r="GI52" s="84"/>
      <c r="GJ52" s="84"/>
      <c r="GK52" s="84"/>
      <c r="GL52" s="84"/>
      <c r="GM52" s="84"/>
      <c r="GN52" s="84"/>
      <c r="GO52" s="84"/>
      <c r="GP52" s="84"/>
      <c r="GQ52" s="84"/>
      <c r="GR52" s="85"/>
      <c r="GS52" s="84">
        <f>GH52</f>
        <v>0.4275390909090909</v>
      </c>
      <c r="GT52" s="84"/>
      <c r="GU52" s="84"/>
      <c r="GV52" s="84"/>
      <c r="GW52" s="84"/>
      <c r="GX52" s="84"/>
      <c r="GY52" s="84"/>
      <c r="GZ52" s="84"/>
      <c r="HA52" s="84"/>
      <c r="HB52" s="84"/>
      <c r="HC52" s="85"/>
    </row>
    <row r="53" spans="1:123" ht="15.75" hidden="1">
      <c r="A53" s="69" t="s">
        <v>47</v>
      </c>
      <c r="B53" s="69"/>
      <c r="C53" s="69"/>
      <c r="D53" s="69"/>
      <c r="E53" s="69"/>
      <c r="F53" s="69"/>
      <c r="G53" s="69"/>
      <c r="H53" s="69"/>
      <c r="I53" s="29" t="s">
        <v>187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69" t="s">
        <v>178</v>
      </c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</row>
    <row r="54" spans="1:123" ht="15.75" hidden="1">
      <c r="A54" s="69"/>
      <c r="B54" s="69"/>
      <c r="C54" s="69"/>
      <c r="D54" s="69"/>
      <c r="E54" s="69"/>
      <c r="F54" s="69"/>
      <c r="G54" s="69"/>
      <c r="H54" s="69"/>
      <c r="I54" s="29" t="s">
        <v>188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ht="15.75" hidden="1">
      <c r="A55" s="69"/>
      <c r="B55" s="69"/>
      <c r="C55" s="69"/>
      <c r="D55" s="69"/>
      <c r="E55" s="69"/>
      <c r="F55" s="69"/>
      <c r="G55" s="69"/>
      <c r="H55" s="69"/>
      <c r="I55" s="29" t="s">
        <v>180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</row>
    <row r="56" spans="1:123" ht="15.75" hidden="1">
      <c r="A56" s="69" t="s">
        <v>57</v>
      </c>
      <c r="B56" s="69"/>
      <c r="C56" s="69"/>
      <c r="D56" s="69"/>
      <c r="E56" s="69"/>
      <c r="F56" s="69"/>
      <c r="G56" s="69"/>
      <c r="H56" s="69"/>
      <c r="I56" s="29" t="s">
        <v>189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</row>
    <row r="57" spans="1:123" ht="15.75" hidden="1">
      <c r="A57" s="69" t="s">
        <v>59</v>
      </c>
      <c r="B57" s="69"/>
      <c r="C57" s="69"/>
      <c r="D57" s="69"/>
      <c r="E57" s="69"/>
      <c r="F57" s="69"/>
      <c r="G57" s="69"/>
      <c r="H57" s="69"/>
      <c r="I57" s="29" t="s">
        <v>190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69" t="s">
        <v>178</v>
      </c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</row>
    <row r="58" spans="1:123" ht="15.75" hidden="1">
      <c r="A58" s="69"/>
      <c r="B58" s="69"/>
      <c r="C58" s="69"/>
      <c r="D58" s="69"/>
      <c r="E58" s="69"/>
      <c r="F58" s="69"/>
      <c r="G58" s="69"/>
      <c r="H58" s="69"/>
      <c r="I58" s="29" t="s">
        <v>191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</row>
    <row r="59" spans="1:123" ht="15.75" hidden="1">
      <c r="A59" s="69"/>
      <c r="B59" s="69"/>
      <c r="C59" s="69"/>
      <c r="D59" s="69"/>
      <c r="E59" s="69"/>
      <c r="F59" s="69"/>
      <c r="G59" s="69"/>
      <c r="H59" s="69"/>
      <c r="I59" s="29" t="s">
        <v>192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</row>
    <row r="60" spans="1:123" ht="15.75" hidden="1">
      <c r="A60" s="69"/>
      <c r="B60" s="69"/>
      <c r="C60" s="69"/>
      <c r="D60" s="69"/>
      <c r="E60" s="69"/>
      <c r="F60" s="69"/>
      <c r="G60" s="69"/>
      <c r="H60" s="69"/>
      <c r="I60" s="29" t="s">
        <v>193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</row>
    <row r="61" spans="1:123" ht="15.75" hidden="1">
      <c r="A61" s="69" t="s">
        <v>62</v>
      </c>
      <c r="B61" s="69"/>
      <c r="C61" s="69"/>
      <c r="D61" s="69"/>
      <c r="E61" s="69"/>
      <c r="F61" s="69"/>
      <c r="G61" s="69"/>
      <c r="H61" s="69"/>
      <c r="I61" s="29" t="s">
        <v>190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69" t="s">
        <v>178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</row>
    <row r="62" spans="1:123" ht="15.75" hidden="1">
      <c r="A62" s="69"/>
      <c r="B62" s="69"/>
      <c r="C62" s="69"/>
      <c r="D62" s="69"/>
      <c r="E62" s="69"/>
      <c r="F62" s="69"/>
      <c r="G62" s="69"/>
      <c r="H62" s="69"/>
      <c r="I62" s="29" t="s">
        <v>191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</row>
    <row r="63" spans="1:123" ht="15.75" hidden="1">
      <c r="A63" s="69"/>
      <c r="B63" s="69"/>
      <c r="C63" s="69"/>
      <c r="D63" s="69"/>
      <c r="E63" s="69"/>
      <c r="F63" s="69"/>
      <c r="G63" s="69"/>
      <c r="H63" s="69"/>
      <c r="I63" s="29" t="s">
        <v>194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</row>
    <row r="64" spans="1:123" ht="15.75" hidden="1">
      <c r="A64" s="69"/>
      <c r="B64" s="69"/>
      <c r="C64" s="69"/>
      <c r="D64" s="69"/>
      <c r="E64" s="69"/>
      <c r="F64" s="69"/>
      <c r="G64" s="69"/>
      <c r="H64" s="69"/>
      <c r="I64" s="29" t="s">
        <v>195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</row>
    <row r="65" spans="1:123" ht="15.75" hidden="1">
      <c r="A65" s="69"/>
      <c r="B65" s="69"/>
      <c r="C65" s="69"/>
      <c r="D65" s="69"/>
      <c r="E65" s="69"/>
      <c r="F65" s="69"/>
      <c r="G65" s="69"/>
      <c r="H65" s="69"/>
      <c r="I65" s="29" t="s">
        <v>230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</row>
    <row r="66" spans="1:123" ht="15.75" hidden="1">
      <c r="A66" s="69" t="s">
        <v>63</v>
      </c>
      <c r="B66" s="69"/>
      <c r="C66" s="69"/>
      <c r="D66" s="69"/>
      <c r="E66" s="69"/>
      <c r="F66" s="69"/>
      <c r="G66" s="69"/>
      <c r="H66" s="69"/>
      <c r="I66" s="29" t="s">
        <v>196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69" t="s">
        <v>56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</row>
    <row r="67" spans="1:123" ht="15.75" hidden="1">
      <c r="A67" s="69"/>
      <c r="B67" s="69"/>
      <c r="C67" s="69"/>
      <c r="D67" s="69"/>
      <c r="E67" s="69"/>
      <c r="F67" s="69"/>
      <c r="G67" s="69"/>
      <c r="H67" s="69"/>
      <c r="I67" s="29" t="s">
        <v>197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</row>
    <row r="68" spans="1:123" ht="15.75" hidden="1">
      <c r="A68" s="69"/>
      <c r="B68" s="69"/>
      <c r="C68" s="69"/>
      <c r="D68" s="69"/>
      <c r="E68" s="69"/>
      <c r="F68" s="69"/>
      <c r="G68" s="69"/>
      <c r="H68" s="69"/>
      <c r="I68" s="29" t="s">
        <v>139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69" t="s">
        <v>56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</row>
    <row r="69" spans="1:123" ht="15.75" hidden="1">
      <c r="A69" s="69"/>
      <c r="B69" s="69"/>
      <c r="C69" s="69"/>
      <c r="D69" s="69"/>
      <c r="E69" s="69"/>
      <c r="F69" s="69"/>
      <c r="G69" s="69"/>
      <c r="H69" s="69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69" t="s">
        <v>56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</row>
    <row r="70" spans="1:123" ht="15.75" hidden="1">
      <c r="A70" s="69"/>
      <c r="B70" s="69"/>
      <c r="C70" s="69"/>
      <c r="D70" s="69"/>
      <c r="E70" s="69"/>
      <c r="F70" s="69"/>
      <c r="G70" s="69"/>
      <c r="H70" s="69"/>
      <c r="I70" s="29" t="s">
        <v>141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69" t="s">
        <v>56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</row>
    <row r="71" spans="1:123" ht="15.75" hidden="1">
      <c r="A71" s="69"/>
      <c r="B71" s="69"/>
      <c r="C71" s="69"/>
      <c r="D71" s="69"/>
      <c r="E71" s="69"/>
      <c r="F71" s="69"/>
      <c r="G71" s="69"/>
      <c r="H71" s="69"/>
      <c r="I71" s="29" t="s">
        <v>142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69" t="s">
        <v>56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</row>
    <row r="72" spans="1:123" ht="15.75" hidden="1">
      <c r="A72" s="69" t="s">
        <v>83</v>
      </c>
      <c r="B72" s="69"/>
      <c r="C72" s="69"/>
      <c r="D72" s="69"/>
      <c r="E72" s="69"/>
      <c r="F72" s="69"/>
      <c r="G72" s="69"/>
      <c r="H72" s="69"/>
      <c r="I72" s="29" t="s">
        <v>231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</row>
    <row r="73" spans="1:123" ht="15.75" hidden="1">
      <c r="A73" s="69" t="s">
        <v>87</v>
      </c>
      <c r="B73" s="69"/>
      <c r="C73" s="69"/>
      <c r="D73" s="69"/>
      <c r="E73" s="69"/>
      <c r="F73" s="69"/>
      <c r="G73" s="69"/>
      <c r="H73" s="69"/>
      <c r="I73" s="29" t="s">
        <v>198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69" t="s">
        <v>199</v>
      </c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</row>
    <row r="74" spans="1:123" ht="15.75" hidden="1">
      <c r="A74" s="69"/>
      <c r="B74" s="69"/>
      <c r="C74" s="69"/>
      <c r="D74" s="69"/>
      <c r="E74" s="69"/>
      <c r="F74" s="69"/>
      <c r="G74" s="69"/>
      <c r="H74" s="69"/>
      <c r="I74" s="29" t="s">
        <v>200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69" t="s">
        <v>199</v>
      </c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</row>
    <row r="75" spans="1:123" ht="15.75" hidden="1">
      <c r="A75" s="69" t="s">
        <v>92</v>
      </c>
      <c r="B75" s="69"/>
      <c r="C75" s="69"/>
      <c r="D75" s="69"/>
      <c r="E75" s="69"/>
      <c r="F75" s="69"/>
      <c r="G75" s="69"/>
      <c r="H75" s="69"/>
      <c r="I75" s="29" t="s">
        <v>201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69" t="s">
        <v>183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</row>
    <row r="76" spans="1:123" ht="15.75" hidden="1">
      <c r="A76" s="69" t="s">
        <v>94</v>
      </c>
      <c r="B76" s="69"/>
      <c r="C76" s="69"/>
      <c r="D76" s="69"/>
      <c r="E76" s="69"/>
      <c r="F76" s="69"/>
      <c r="G76" s="69"/>
      <c r="H76" s="69"/>
      <c r="I76" s="29" t="s">
        <v>202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69" t="s">
        <v>203</v>
      </c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</row>
    <row r="77" spans="1:123" ht="15.75" hidden="1">
      <c r="A77" s="69"/>
      <c r="B77" s="69"/>
      <c r="C77" s="69"/>
      <c r="D77" s="69"/>
      <c r="E77" s="69"/>
      <c r="F77" s="69"/>
      <c r="G77" s="69"/>
      <c r="H77" s="69"/>
      <c r="I77" s="29" t="s">
        <v>143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</row>
    <row r="78" spans="1:123" ht="15.75" hidden="1">
      <c r="A78" s="94" t="s">
        <v>204</v>
      </c>
      <c r="B78" s="94"/>
      <c r="C78" s="94"/>
      <c r="D78" s="94"/>
      <c r="E78" s="94"/>
      <c r="F78" s="94"/>
      <c r="G78" s="94"/>
      <c r="H78" s="94"/>
      <c r="I78" s="29" t="s">
        <v>205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69" t="s">
        <v>203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</row>
    <row r="79" spans="1:123" ht="15.75" hidden="1">
      <c r="A79" s="94"/>
      <c r="B79" s="94"/>
      <c r="C79" s="94"/>
      <c r="D79" s="94"/>
      <c r="E79" s="94"/>
      <c r="F79" s="94"/>
      <c r="G79" s="94"/>
      <c r="H79" s="94"/>
      <c r="I79" s="29" t="s">
        <v>206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</row>
    <row r="80" spans="1:123" ht="15.75" hidden="1">
      <c r="A80" s="69" t="s">
        <v>207</v>
      </c>
      <c r="B80" s="69"/>
      <c r="C80" s="69"/>
      <c r="D80" s="69"/>
      <c r="E80" s="69"/>
      <c r="F80" s="69"/>
      <c r="G80" s="69"/>
      <c r="H80" s="69"/>
      <c r="I80" s="29" t="s">
        <v>208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69" t="s">
        <v>203</v>
      </c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</row>
    <row r="81" spans="1:123" ht="15.75" customHeight="1" hidden="1">
      <c r="A81" s="69"/>
      <c r="B81" s="69"/>
      <c r="C81" s="69"/>
      <c r="D81" s="69"/>
      <c r="E81" s="69"/>
      <c r="F81" s="69"/>
      <c r="G81" s="69"/>
      <c r="H81" s="69"/>
      <c r="I81" s="93" t="s">
        <v>224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69" t="s">
        <v>203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</row>
    <row r="82" spans="1:123" ht="15.75" customHeight="1" hidden="1">
      <c r="A82" s="69"/>
      <c r="B82" s="69"/>
      <c r="C82" s="69"/>
      <c r="D82" s="69"/>
      <c r="E82" s="69"/>
      <c r="F82" s="69"/>
      <c r="G82" s="69"/>
      <c r="H82" s="69"/>
      <c r="I82" s="93" t="s">
        <v>226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69" t="s">
        <v>203</v>
      </c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</row>
    <row r="83" spans="1:123" ht="15.75" customHeight="1" hidden="1">
      <c r="A83" s="69"/>
      <c r="B83" s="69"/>
      <c r="C83" s="69"/>
      <c r="D83" s="69"/>
      <c r="E83" s="69"/>
      <c r="F83" s="69"/>
      <c r="G83" s="69"/>
      <c r="H83" s="69"/>
      <c r="I83" s="93" t="s">
        <v>225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69" t="s">
        <v>203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</row>
    <row r="84" spans="1:123" ht="15.75" customHeight="1" hidden="1">
      <c r="A84" s="69"/>
      <c r="B84" s="69"/>
      <c r="C84" s="69"/>
      <c r="D84" s="69"/>
      <c r="E84" s="69"/>
      <c r="F84" s="69"/>
      <c r="G84" s="69"/>
      <c r="H84" s="69"/>
      <c r="I84" s="93" t="s">
        <v>227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69" t="s">
        <v>203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</row>
    <row r="85" spans="1:123" ht="15.75" hidden="1">
      <c r="A85" s="69" t="s">
        <v>209</v>
      </c>
      <c r="B85" s="69"/>
      <c r="C85" s="69"/>
      <c r="D85" s="69"/>
      <c r="E85" s="69"/>
      <c r="F85" s="69"/>
      <c r="G85" s="69"/>
      <c r="H85" s="69"/>
      <c r="I85" s="29" t="s">
        <v>210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69" t="s">
        <v>203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ht="15.75" hidden="1">
      <c r="A86" s="69"/>
      <c r="B86" s="69"/>
      <c r="C86" s="69"/>
      <c r="D86" s="69"/>
      <c r="E86" s="69"/>
      <c r="F86" s="69"/>
      <c r="G86" s="69"/>
      <c r="H86" s="69"/>
      <c r="I86" s="29" t="s">
        <v>211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ht="15.75" hidden="1">
      <c r="A87" s="69" t="s">
        <v>97</v>
      </c>
      <c r="B87" s="69"/>
      <c r="C87" s="69"/>
      <c r="D87" s="69"/>
      <c r="E87" s="69"/>
      <c r="F87" s="69"/>
      <c r="G87" s="69"/>
      <c r="H87" s="69"/>
      <c r="I87" s="29" t="s">
        <v>212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23" ht="15.75" hidden="1">
      <c r="A88" s="69"/>
      <c r="B88" s="69"/>
      <c r="C88" s="69"/>
      <c r="D88" s="69"/>
      <c r="E88" s="69"/>
      <c r="F88" s="69"/>
      <c r="G88" s="69"/>
      <c r="H88" s="69"/>
      <c r="I88" s="29" t="s">
        <v>213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</row>
    <row r="89" spans="1:123" ht="15.75" hidden="1">
      <c r="A89" s="69" t="s">
        <v>100</v>
      </c>
      <c r="B89" s="69"/>
      <c r="C89" s="69"/>
      <c r="D89" s="69"/>
      <c r="E89" s="69"/>
      <c r="F89" s="69"/>
      <c r="G89" s="69"/>
      <c r="H89" s="69"/>
      <c r="I89" s="29" t="s">
        <v>214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69" t="s">
        <v>216</v>
      </c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</row>
    <row r="90" spans="1:123" ht="15.75" hidden="1">
      <c r="A90" s="69"/>
      <c r="B90" s="69"/>
      <c r="C90" s="69"/>
      <c r="D90" s="69"/>
      <c r="E90" s="69"/>
      <c r="F90" s="69"/>
      <c r="G90" s="69"/>
      <c r="H90" s="69"/>
      <c r="I90" s="29" t="s">
        <v>215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69" t="s">
        <v>217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</row>
    <row r="91" spans="1:123" ht="15.75" hidden="1">
      <c r="A91" s="69" t="s">
        <v>218</v>
      </c>
      <c r="B91" s="69"/>
      <c r="C91" s="69"/>
      <c r="D91" s="69"/>
      <c r="E91" s="69"/>
      <c r="F91" s="69"/>
      <c r="G91" s="69"/>
      <c r="H91" s="69"/>
      <c r="I91" s="29" t="s">
        <v>219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69" t="s">
        <v>203</v>
      </c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</row>
    <row r="92" spans="1:123" ht="15.75" hidden="1">
      <c r="A92" s="69" t="s">
        <v>220</v>
      </c>
      <c r="B92" s="69"/>
      <c r="C92" s="69"/>
      <c r="D92" s="69"/>
      <c r="E92" s="69"/>
      <c r="F92" s="69"/>
      <c r="G92" s="69"/>
      <c r="H92" s="69"/>
      <c r="I92" s="29" t="s">
        <v>221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69" t="s">
        <v>222</v>
      </c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</row>
    <row r="93" spans="1:123" ht="15.75" hidden="1">
      <c r="A93" s="69"/>
      <c r="B93" s="69"/>
      <c r="C93" s="69"/>
      <c r="D93" s="69"/>
      <c r="E93" s="69"/>
      <c r="F93" s="69"/>
      <c r="G93" s="69"/>
      <c r="H93" s="69"/>
      <c r="I93" s="29" t="s">
        <v>89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</row>
    <row r="94" spans="1:123" ht="15.75" hidden="1">
      <c r="A94" s="69"/>
      <c r="B94" s="69"/>
      <c r="C94" s="69"/>
      <c r="D94" s="69"/>
      <c r="E94" s="69"/>
      <c r="F94" s="69"/>
      <c r="G94" s="69"/>
      <c r="H94" s="69"/>
      <c r="I94" s="29" t="s">
        <v>223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69" t="s">
        <v>222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</row>
    <row r="95" spans="1:123" ht="15.75" hidden="1">
      <c r="A95" s="69"/>
      <c r="B95" s="69"/>
      <c r="C95" s="69"/>
      <c r="D95" s="69"/>
      <c r="E95" s="69"/>
      <c r="F95" s="69"/>
      <c r="G95" s="69"/>
      <c r="H95" s="69"/>
      <c r="I95" s="29" t="s">
        <v>211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69" t="s">
        <v>222</v>
      </c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</row>
    <row r="97" spans="1:211" ht="42" customHeight="1">
      <c r="A97" s="86" t="s">
        <v>255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145</v>
      </c>
    </row>
  </sheetData>
  <sheetProtection/>
  <mergeCells count="508">
    <mergeCell ref="AP32:BE45"/>
    <mergeCell ref="I89:AO89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A32:H45"/>
    <mergeCell ref="CX95:DH95"/>
    <mergeCell ref="BQ95:CA95"/>
    <mergeCell ref="CB95:CL95"/>
    <mergeCell ref="BF32:BP45"/>
    <mergeCell ref="BQ32:CA45"/>
    <mergeCell ref="I40:AO40"/>
    <mergeCell ref="I37:AO37"/>
    <mergeCell ref="I43:AO43"/>
    <mergeCell ref="CM94:CW94"/>
    <mergeCell ref="AP91:BE91"/>
    <mergeCell ref="AP95:BE95"/>
    <mergeCell ref="BF95:BP95"/>
    <mergeCell ref="BQ49:CA49"/>
    <mergeCell ref="CB49:CL49"/>
    <mergeCell ref="CM49:CW49"/>
    <mergeCell ref="CM95:CW95"/>
    <mergeCell ref="BF91:BP91"/>
    <mergeCell ref="CB89:CL90"/>
    <mergeCell ref="DI95:DS95"/>
    <mergeCell ref="A50:H51"/>
    <mergeCell ref="AP50:BE51"/>
    <mergeCell ref="BF50:BP51"/>
    <mergeCell ref="BQ50:CA51"/>
    <mergeCell ref="CB50:CL51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X89:DH90"/>
    <mergeCell ref="CX92:DH93"/>
    <mergeCell ref="AP92:BE93"/>
    <mergeCell ref="BF92:BP93"/>
    <mergeCell ref="A91:H91"/>
    <mergeCell ref="I91:AO91"/>
    <mergeCell ref="I93:AO93"/>
    <mergeCell ref="BQ92:CA93"/>
    <mergeCell ref="CB92:CL93"/>
    <mergeCell ref="CM92:CW93"/>
    <mergeCell ref="CM91:CW91"/>
    <mergeCell ref="CX91:DH91"/>
    <mergeCell ref="I92:AO92"/>
    <mergeCell ref="BF89:BP90"/>
    <mergeCell ref="BQ91:CA91"/>
    <mergeCell ref="CB91:CL91"/>
    <mergeCell ref="CM89:CW90"/>
    <mergeCell ref="CB87:CL88"/>
    <mergeCell ref="DI94:DS94"/>
    <mergeCell ref="DI91:DS91"/>
    <mergeCell ref="DI92:DS93"/>
    <mergeCell ref="CX94:DH94"/>
    <mergeCell ref="CM87:CW88"/>
    <mergeCell ref="A92:H93"/>
    <mergeCell ref="DI87:DS88"/>
    <mergeCell ref="I87:AO87"/>
    <mergeCell ref="I90:AO90"/>
    <mergeCell ref="AP90:BE90"/>
    <mergeCell ref="BQ89:CA90"/>
    <mergeCell ref="CX87:DH88"/>
    <mergeCell ref="BF87:BP88"/>
    <mergeCell ref="AP89:BE89"/>
    <mergeCell ref="A85:H86"/>
    <mergeCell ref="BQ87:CA88"/>
    <mergeCell ref="CX85:DH86"/>
    <mergeCell ref="I85:AO85"/>
    <mergeCell ref="DI85:DS86"/>
    <mergeCell ref="AP85:BE86"/>
    <mergeCell ref="BF85:BP86"/>
    <mergeCell ref="BQ85:CA86"/>
    <mergeCell ref="CB85:CL86"/>
    <mergeCell ref="I88:AO88"/>
    <mergeCell ref="CM85:CW86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I86:AO86"/>
    <mergeCell ref="BF83:BP83"/>
    <mergeCell ref="BQ83:CA83"/>
    <mergeCell ref="CB83:CL83"/>
    <mergeCell ref="CM83:CW83"/>
    <mergeCell ref="CX83:DH83"/>
    <mergeCell ref="DI83:DS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BQ80:CA80"/>
    <mergeCell ref="CB80:CL80"/>
    <mergeCell ref="CM80:CW80"/>
    <mergeCell ref="I80:AO80"/>
    <mergeCell ref="AP80:BE80"/>
    <mergeCell ref="BF80:BP80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A74:H74"/>
    <mergeCell ref="AP74:BE74"/>
    <mergeCell ref="BF74:BP74"/>
    <mergeCell ref="BQ74:CA74"/>
    <mergeCell ref="BF73:BP73"/>
    <mergeCell ref="BQ73:CA73"/>
    <mergeCell ref="A73:H73"/>
    <mergeCell ref="AP73:BE73"/>
    <mergeCell ref="CB73:CL73"/>
    <mergeCell ref="CM73:CW73"/>
    <mergeCell ref="BQ75:CA75"/>
    <mergeCell ref="CB75:CL75"/>
    <mergeCell ref="CM75:CW75"/>
    <mergeCell ref="CB70:CL70"/>
    <mergeCell ref="BQ71:CA71"/>
    <mergeCell ref="CM70:CW70"/>
    <mergeCell ref="CX70:DH70"/>
    <mergeCell ref="CX72:DH72"/>
    <mergeCell ref="CB72:CL72"/>
    <mergeCell ref="CM72:CW72"/>
    <mergeCell ref="CX71:DH71"/>
    <mergeCell ref="I57:AO57"/>
    <mergeCell ref="A70:H70"/>
    <mergeCell ref="AP70:BE70"/>
    <mergeCell ref="A69:H69"/>
    <mergeCell ref="BF70:BP70"/>
    <mergeCell ref="BQ70:CA70"/>
    <mergeCell ref="I70:AO70"/>
    <mergeCell ref="AP69:BE69"/>
    <mergeCell ref="I65:AO65"/>
    <mergeCell ref="I66:AO66"/>
    <mergeCell ref="CX61:DH65"/>
    <mergeCell ref="A57:H60"/>
    <mergeCell ref="AP57:BE60"/>
    <mergeCell ref="AP61:BE65"/>
    <mergeCell ref="I63:AO63"/>
    <mergeCell ref="A61:H65"/>
    <mergeCell ref="BQ61:CA65"/>
    <mergeCell ref="BQ57:CA60"/>
    <mergeCell ref="CB57:CL60"/>
    <mergeCell ref="I64:AO64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M57:CW60"/>
    <mergeCell ref="CM61:CW65"/>
    <mergeCell ref="CB61:CL65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19:CA31"/>
    <mergeCell ref="CB19:CL31"/>
    <mergeCell ref="CX46:DH47"/>
    <mergeCell ref="DI46:DS47"/>
    <mergeCell ref="BQ46:CA47"/>
    <mergeCell ref="CB46:CL47"/>
    <mergeCell ref="CM46:CW47"/>
    <mergeCell ref="CX32:DH45"/>
    <mergeCell ref="DI32:DS45"/>
    <mergeCell ref="CB13:CL13"/>
    <mergeCell ref="CM13:CW13"/>
    <mergeCell ref="CX13:DH13"/>
    <mergeCell ref="DI13:DS13"/>
    <mergeCell ref="CX49:DH49"/>
    <mergeCell ref="DI49:DS49"/>
    <mergeCell ref="CX48:DH48"/>
    <mergeCell ref="DI48:DS48"/>
    <mergeCell ref="CB32:CL45"/>
    <mergeCell ref="CM32:CW45"/>
    <mergeCell ref="CB15:CL16"/>
    <mergeCell ref="BF13:BP13"/>
    <mergeCell ref="BQ13:CA13"/>
    <mergeCell ref="AP48:BE48"/>
    <mergeCell ref="BF48:BP48"/>
    <mergeCell ref="BQ48:CA48"/>
    <mergeCell ref="AP46:BE47"/>
    <mergeCell ref="BF46:BP47"/>
    <mergeCell ref="BQ14:CA14"/>
    <mergeCell ref="AP13:BE13"/>
    <mergeCell ref="BF49:BP49"/>
    <mergeCell ref="CX14:DH14"/>
    <mergeCell ref="DI14:DS14"/>
    <mergeCell ref="DI17:DS18"/>
    <mergeCell ref="CX15:DH16"/>
    <mergeCell ref="DI15:DS16"/>
    <mergeCell ref="CB14:CL14"/>
    <mergeCell ref="CM14:CW14"/>
    <mergeCell ref="CB48:CL48"/>
    <mergeCell ref="CM48:CW48"/>
    <mergeCell ref="I48:AO48"/>
    <mergeCell ref="I38:AO38"/>
    <mergeCell ref="I39:AO39"/>
    <mergeCell ref="I45:AO45"/>
    <mergeCell ref="I41:AO41"/>
    <mergeCell ref="I42:AO42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I73:AO73"/>
    <mergeCell ref="I74:AO74"/>
    <mergeCell ref="BF75:BP75"/>
    <mergeCell ref="BQ53:CA55"/>
    <mergeCell ref="BF53:BP55"/>
    <mergeCell ref="A66:H67"/>
    <mergeCell ref="AP66:BE67"/>
    <mergeCell ref="I62:AO62"/>
    <mergeCell ref="A72:H72"/>
    <mergeCell ref="I72:AO72"/>
    <mergeCell ref="A89:H90"/>
    <mergeCell ref="AP75:BE75"/>
    <mergeCell ref="A80:H80"/>
    <mergeCell ref="A83:H83"/>
    <mergeCell ref="A87:H88"/>
    <mergeCell ref="AP87:BE88"/>
    <mergeCell ref="I83:AO83"/>
    <mergeCell ref="AP83:BE83"/>
    <mergeCell ref="I75:AO75"/>
    <mergeCell ref="A84:H84"/>
    <mergeCell ref="AP72:BE72"/>
    <mergeCell ref="DI72:DS72"/>
    <mergeCell ref="BF72:BP72"/>
    <mergeCell ref="BQ72:CA72"/>
    <mergeCell ref="CB71:CL71"/>
    <mergeCell ref="CM71:CW71"/>
    <mergeCell ref="BF71:BP71"/>
    <mergeCell ref="I71:AO71"/>
    <mergeCell ref="I69:AO69"/>
    <mergeCell ref="CM68:CW68"/>
    <mergeCell ref="CB66:CL67"/>
    <mergeCell ref="A71:H71"/>
    <mergeCell ref="AP71:BE71"/>
    <mergeCell ref="CM69:CW69"/>
    <mergeCell ref="A68:H68"/>
    <mergeCell ref="I68:AO68"/>
    <mergeCell ref="CM66:CW67"/>
    <mergeCell ref="AP68:BE68"/>
    <mergeCell ref="BF69:BP69"/>
    <mergeCell ref="BF68:BP68"/>
    <mergeCell ref="BQ68:CA68"/>
    <mergeCell ref="CB68:CL68"/>
    <mergeCell ref="AP56:BE56"/>
    <mergeCell ref="I52:AO52"/>
    <mergeCell ref="I53:AO53"/>
    <mergeCell ref="I58:AO58"/>
    <mergeCell ref="BF66:BP67"/>
    <mergeCell ref="BQ66:CA67"/>
    <mergeCell ref="BF52:BP52"/>
    <mergeCell ref="I61:AO61"/>
    <mergeCell ref="I59:AO59"/>
    <mergeCell ref="I60:AO60"/>
    <mergeCell ref="I67:AO67"/>
    <mergeCell ref="CB53:CL55"/>
    <mergeCell ref="CM53:CW55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P12:BE12"/>
    <mergeCell ref="CX12:DS12"/>
    <mergeCell ref="I19:AO19"/>
    <mergeCell ref="I14:AO14"/>
    <mergeCell ref="I15:AO15"/>
    <mergeCell ref="I16:AO16"/>
    <mergeCell ref="I17:AO17"/>
    <mergeCell ref="BF14:BP14"/>
    <mergeCell ref="CB11:CW11"/>
    <mergeCell ref="CX11:DS11"/>
    <mergeCell ref="BF12:CA12"/>
    <mergeCell ref="CB12:CW12"/>
    <mergeCell ref="A11:H11"/>
    <mergeCell ref="I11:AO11"/>
    <mergeCell ref="AP11:BE11"/>
    <mergeCell ref="BF11:CA11"/>
    <mergeCell ref="A12:H12"/>
    <mergeCell ref="I12:AO12"/>
    <mergeCell ref="A10:H10"/>
    <mergeCell ref="I10:AO10"/>
    <mergeCell ref="AP10:BE10"/>
    <mergeCell ref="BF10:CA10"/>
    <mergeCell ref="CB10:CW10"/>
    <mergeCell ref="CX10:DS10"/>
    <mergeCell ref="DT10:EO10"/>
    <mergeCell ref="EP10:FK10"/>
    <mergeCell ref="FL10:GG10"/>
    <mergeCell ref="GH10:HC10"/>
    <mergeCell ref="DT11:EO11"/>
    <mergeCell ref="EP11:FK11"/>
    <mergeCell ref="FL11:GG11"/>
    <mergeCell ref="GH11:HC11"/>
    <mergeCell ref="DT12:EO12"/>
    <mergeCell ref="EP12:FK12"/>
    <mergeCell ref="FL12:GG12"/>
    <mergeCell ref="GH12:HC12"/>
    <mergeCell ref="DT13:ED13"/>
    <mergeCell ref="EE13:EO13"/>
    <mergeCell ref="EP13:EZ13"/>
    <mergeCell ref="FA13:FK13"/>
    <mergeCell ref="FL13:FV13"/>
    <mergeCell ref="FW13:GG13"/>
    <mergeCell ref="GH13:GR13"/>
    <mergeCell ref="GS13:HC13"/>
    <mergeCell ref="DT14:ED14"/>
    <mergeCell ref="EE14:EO14"/>
    <mergeCell ref="EP14:EZ14"/>
    <mergeCell ref="FA14:FK14"/>
    <mergeCell ref="FL14:FV14"/>
    <mergeCell ref="FW14:GG14"/>
    <mergeCell ref="GH14:GR14"/>
    <mergeCell ref="GS14:HC14"/>
    <mergeCell ref="DT15:ED16"/>
    <mergeCell ref="EE15:EO16"/>
    <mergeCell ref="EP15:EZ16"/>
    <mergeCell ref="FA15:FK16"/>
    <mergeCell ref="FL15:FV16"/>
    <mergeCell ref="FW15:GG16"/>
    <mergeCell ref="GH15:GR16"/>
    <mergeCell ref="GS15:HC16"/>
    <mergeCell ref="DT17:ED18"/>
    <mergeCell ref="EE17:EO18"/>
    <mergeCell ref="EP17:EZ18"/>
    <mergeCell ref="FA17:FK18"/>
    <mergeCell ref="FL17:FV18"/>
    <mergeCell ref="FW17:GG18"/>
    <mergeCell ref="GH17:GR18"/>
    <mergeCell ref="GS17:HC18"/>
    <mergeCell ref="DT19:ED31"/>
    <mergeCell ref="EE19:EO31"/>
    <mergeCell ref="EP19:EZ31"/>
    <mergeCell ref="FA19:FK31"/>
    <mergeCell ref="FL19:FV31"/>
    <mergeCell ref="FW19:GG31"/>
    <mergeCell ref="GH19:GR31"/>
    <mergeCell ref="GS19:HC31"/>
    <mergeCell ref="DT32:ED45"/>
    <mergeCell ref="EE32:EO45"/>
    <mergeCell ref="EP32:EZ45"/>
    <mergeCell ref="FA32:FK45"/>
    <mergeCell ref="FL32:FV45"/>
    <mergeCell ref="FW32:GG45"/>
    <mergeCell ref="GH32:GR45"/>
    <mergeCell ref="GS32:HC45"/>
    <mergeCell ref="DT46:ED47"/>
    <mergeCell ref="EE46:EO47"/>
    <mergeCell ref="EP46:EZ47"/>
    <mergeCell ref="FA46:FK47"/>
    <mergeCell ref="FL46:FV47"/>
    <mergeCell ref="FW46:GG47"/>
    <mergeCell ref="GH46:GR47"/>
    <mergeCell ref="GS46:HC47"/>
    <mergeCell ref="DT48:ED48"/>
    <mergeCell ref="EE48:EO48"/>
    <mergeCell ref="EP48:EZ48"/>
    <mergeCell ref="FA48:FK48"/>
    <mergeCell ref="FL48:FV48"/>
    <mergeCell ref="FW48:GG48"/>
    <mergeCell ref="GH48:GR48"/>
    <mergeCell ref="GS48:HC48"/>
    <mergeCell ref="DT49:ED49"/>
    <mergeCell ref="EE49:EO49"/>
    <mergeCell ref="EP49:EZ49"/>
    <mergeCell ref="FA49:FK49"/>
    <mergeCell ref="FL49:FV49"/>
    <mergeCell ref="FW49:GG49"/>
    <mergeCell ref="GH49:GR49"/>
    <mergeCell ref="GS49:HC49"/>
    <mergeCell ref="DT50:ED51"/>
    <mergeCell ref="EE50:EO51"/>
    <mergeCell ref="EP50:EZ51"/>
    <mergeCell ref="FA50:FK51"/>
    <mergeCell ref="FL50:FV51"/>
    <mergeCell ref="FW50:GG51"/>
    <mergeCell ref="GH50:GR51"/>
    <mergeCell ref="GS50:HC51"/>
    <mergeCell ref="GH52:GR52"/>
    <mergeCell ref="GS52:HC52"/>
    <mergeCell ref="A7:HC7"/>
    <mergeCell ref="A97:HC97"/>
    <mergeCell ref="DT52:ED52"/>
    <mergeCell ref="EE52:EO52"/>
    <mergeCell ref="EP52:EZ52"/>
    <mergeCell ref="FA52:FK52"/>
    <mergeCell ref="FL52:FV52"/>
    <mergeCell ref="FW52:GG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10</cp:lastModifiedBy>
  <cp:lastPrinted>2021-04-19T10:54:41Z</cp:lastPrinted>
  <dcterms:created xsi:type="dcterms:W3CDTF">2004-09-19T06:34:55Z</dcterms:created>
  <dcterms:modified xsi:type="dcterms:W3CDTF">2021-05-18T11:08:54Z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